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>
    <definedName name="_xlnm.Print_Area" localSheetId="0">'Arkusz1'!$B$1:$K$172</definedName>
  </definedNames>
  <calcPr fullCalcOnLoad="1"/>
</workbook>
</file>

<file path=xl/sharedStrings.xml><?xml version="1.0" encoding="utf-8"?>
<sst xmlns="http://schemas.openxmlformats.org/spreadsheetml/2006/main" count="203" uniqueCount="68">
  <si>
    <t>L.p</t>
  </si>
  <si>
    <t>/ Nazwa Wykonawcy, miejscowość, data/</t>
  </si>
  <si>
    <t xml:space="preserve">/ Nazwa Wykonawcy, miejscowość, data/
</t>
  </si>
  <si>
    <t>………………………………………………</t>
  </si>
  <si>
    <t>Nazwa artykułu (wyrobu)</t>
  </si>
  <si>
    <t>J.m</t>
  </si>
  <si>
    <t>Ilość</t>
  </si>
  <si>
    <t>Wartość netto pozycji asortymentowej</t>
  </si>
  <si>
    <t>Cena jednostkowa  netto w PLN</t>
  </si>
  <si>
    <t>Wartość brutto pozycji asortymentowej</t>
  </si>
  <si>
    <t>Producent
nr kataliogowy</t>
  </si>
  <si>
    <t>op</t>
  </si>
  <si>
    <t>szt</t>
  </si>
  <si>
    <t>Zadanie 1</t>
  </si>
  <si>
    <t>Zadanie 2</t>
  </si>
  <si>
    <t>Zadanie 3</t>
  </si>
  <si>
    <t>Zadanie 4</t>
  </si>
  <si>
    <t>Zadanie 5</t>
  </si>
  <si>
    <t>Zadanie 6</t>
  </si>
  <si>
    <t>Zadanie 7</t>
  </si>
  <si>
    <t>Zadanie 8</t>
  </si>
  <si>
    <t>Zadanie 9</t>
  </si>
  <si>
    <t>Wartość podatku VAT (stawka 8%)</t>
  </si>
  <si>
    <t>.</t>
  </si>
  <si>
    <t>Rękawice chirurgiczne sterylne pudrowane rozm.6,0 – 9,0</t>
  </si>
  <si>
    <t>par</t>
  </si>
  <si>
    <t>Rękawice lateksowe bezpudrowe XS,S,M,L,XL a 100szt</t>
  </si>
  <si>
    <t>Rękawice chirurgiczne dla osób ze skłonnością do alergii rozm.5,5–9-0</t>
  </si>
  <si>
    <t>Rękawice  do badań autopsyjnych rozm. S,M,L  a 50szt</t>
  </si>
  <si>
    <t>Rękawice  latex, sterylne, ginekologiczne rozm. S,M,L</t>
  </si>
  <si>
    <t>Rękawice chirurgiczne sterylne bezpudrowe do procedur wysokiego ryzyka rozm. 6,0 – 9,0</t>
  </si>
  <si>
    <t>Rękawice nitrylowe, diagnostyczne (niesterylne) a 100szt</t>
  </si>
  <si>
    <t xml:space="preserve">Rękawice nitrylowe, diagnostyczne (niesterylne) a 100szt </t>
  </si>
  <si>
    <t>Rękawice chirurgiczne sterylne bezpudrowe rozm. 6,0 – 9,0</t>
  </si>
  <si>
    <t>Rękawice nitrylowe, diagnostyczne (niesterylne)  a  50szt</t>
  </si>
  <si>
    <t>Rękawice nitrylowe, diagnostyczne (niesterylne) bezpudrowe dla osób z wrażliwą skórą  a 100szt</t>
  </si>
  <si>
    <t>Rękawice nitrylowe, diagnostyczne (niesterylne) a 200szt</t>
  </si>
  <si>
    <t>Rękawice foliowe L  a 100szt</t>
  </si>
  <si>
    <t>Rękawice diagnostyczne nitrylowe sterylne rozm. S,M,L,XL</t>
  </si>
  <si>
    <t>Rękawice sterylne ochronne do cytostatyków rozm. 6,0 – 9,0</t>
  </si>
  <si>
    <t>Igła półautomatyczna do biopsji tkanek miękkich</t>
  </si>
  <si>
    <t>Cewnik pH-metryczny a 10szt</t>
  </si>
  <si>
    <t>Roztwory do kalibracji cewników</t>
  </si>
  <si>
    <t>Strzykawka Luer Lock 3ml do cytostatyków</t>
  </si>
  <si>
    <t>Strzykawka Luer Lock 5ml do cytostatyków</t>
  </si>
  <si>
    <t>Strzykawka Luer Lock 10ml do cytostatyków</t>
  </si>
  <si>
    <t>Strzykawka Luer Lock 20ml do cytostatyków</t>
  </si>
  <si>
    <t>Strzykawka Luer Lock 30ml do cytostatyków</t>
  </si>
  <si>
    <t>Strzykawka Luer Lock 50ml do cytostatyków</t>
  </si>
  <si>
    <t xml:space="preserve">Strzykawka Luer Lock 50/60ml „bursztynowa” </t>
  </si>
  <si>
    <t>Urządzenie dostępowe do fiolki</t>
  </si>
  <si>
    <t>Strzykawka 5ml z urządzeniem transferowym</t>
  </si>
  <si>
    <t>Strzykawka 20ml z urządzeniem transferowym</t>
  </si>
  <si>
    <t>Filtr do Vectibixu</t>
  </si>
  <si>
    <t>Adapter do fiolki</t>
  </si>
  <si>
    <t>Urządzenie do bezpiecznego przenoszenia leków w strzykawce</t>
  </si>
  <si>
    <t>Zestaw infuzyjny do przenoszenia leków krótki</t>
  </si>
  <si>
    <t>Zestaw infuzyjny do przenoszenia leków długi</t>
  </si>
  <si>
    <t>Strzykawka 3ml „trzyczęściowa” Luer-Lock” a 200szt</t>
  </si>
  <si>
    <t>Strzykawka 5ml „trzyczęściowa” Luer-Lock” a 125szt</t>
  </si>
  <si>
    <t>Strzykawka 10ml „trzyczęściowa” Luer-Lock” a 100szt</t>
  </si>
  <si>
    <t>Zestaw do przetoczeń do pomp infuzyjnych Alaris® GW /do płynów/</t>
  </si>
  <si>
    <t>Zestaw do przetoczeń do pomp infuzujnych  Alaris® GW /do krwi i preparatów krwiopochodnych/</t>
  </si>
  <si>
    <t>Rękawice nitrylowe bezpudrowe, niesterylne  a 100szt</t>
  </si>
  <si>
    <t>Rękawice chirurgiczne dla ortopedów, sterylne, bezpudrowe
 rozm. 6,0 – 9,0</t>
  </si>
  <si>
    <t>Wartość podatku VAT (stawka 23%, 8%)</t>
  </si>
  <si>
    <t>Sprawa nr 47/20</t>
  </si>
  <si>
    <t>załącznik nr 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</si>
</sst>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_ ;\-#,##0.00\ "/>
    <numFmt numFmtId="172" formatCode="#,##0.00\ &quot;zł&quot;"/>
    <numFmt numFmtId="173" formatCode="#,##0.00\ _z_ł"/>
    <numFmt numFmtId="174" formatCode="0.0%"/>
    <numFmt numFmtId="175" formatCode="#,##0.00_ _z_ł;[Red]&quot;-&quot;#,##0.00_ _z_ł"/>
    <numFmt numFmtId="176" formatCode="0.000"/>
    <numFmt numFmtId="177" formatCode="#,##0.00\ [$zł-415];[Red]\-#,##0.00\ [$zł-415]"/>
    <numFmt numFmtId="178" formatCode="#,##0.00&quot; zł&quot;;[Red]\-#,##0.00&quot; zł&quot;"/>
    <numFmt numFmtId="179" formatCode="#,##0.00\ [$zł-415];\-#,##0.00\ [$zł-415]"/>
  </numFmts>
  <fonts count="46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172" fontId="5" fillId="0" borderId="10" xfId="52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2" borderId="10" xfId="53" applyFont="1" applyFill="1" applyBorder="1" applyAlignment="1">
      <alignment horizontal="center" vertical="center" wrapText="1"/>
      <protection/>
    </xf>
    <xf numFmtId="172" fontId="6" fillId="0" borderId="10" xfId="52" applyNumberFormat="1" applyFont="1" applyFill="1" applyBorder="1" applyAlignment="1">
      <alignment horizontal="center" vertical="center" wrapText="1"/>
      <protection/>
    </xf>
    <xf numFmtId="172" fontId="6" fillId="0" borderId="10" xfId="58" applyNumberFormat="1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72" fontId="6" fillId="0" borderId="10" xfId="52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52" applyNumberFormat="1" applyFont="1" applyFill="1" applyBorder="1" applyAlignment="1">
      <alignment horizontal="center" vertical="center" wrapText="1"/>
      <protection/>
    </xf>
    <xf numFmtId="0" fontId="6" fillId="32" borderId="12" xfId="53" applyFont="1" applyFill="1" applyBorder="1" applyAlignment="1">
      <alignment horizontal="center" vertical="center" wrapText="1"/>
      <protection/>
    </xf>
    <xf numFmtId="172" fontId="6" fillId="0" borderId="12" xfId="52" applyNumberFormat="1" applyFont="1" applyFill="1" applyBorder="1" applyAlignment="1">
      <alignment horizontal="center" vertical="center" wrapText="1"/>
      <protection/>
    </xf>
    <xf numFmtId="172" fontId="6" fillId="0" borderId="12" xfId="58" applyNumberFormat="1" applyFont="1" applyBorder="1" applyAlignment="1">
      <alignment horizontal="center" vertical="center" wrapText="1"/>
      <protection/>
    </xf>
    <xf numFmtId="172" fontId="6" fillId="0" borderId="10" xfId="58" applyNumberFormat="1" applyFont="1" applyBorder="1" applyAlignment="1">
      <alignment vertical="center" wrapText="1"/>
      <protection/>
    </xf>
    <xf numFmtId="172" fontId="6" fillId="0" borderId="13" xfId="52" applyNumberFormat="1" applyFont="1" applyFill="1" applyBorder="1" applyAlignment="1">
      <alignment horizontal="center" vertical="center"/>
      <protection/>
    </xf>
    <xf numFmtId="0" fontId="6" fillId="0" borderId="12" xfId="58" applyFont="1" applyBorder="1" applyAlignment="1">
      <alignment horizontal="center" vertical="center" wrapText="1"/>
      <protection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3" xfId="52" applyNumberFormat="1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8" fontId="45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8" fontId="4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172" fontId="6" fillId="0" borderId="0" xfId="0" applyNumberFormat="1" applyFont="1" applyAlignment="1">
      <alignment/>
    </xf>
    <xf numFmtId="172" fontId="6" fillId="0" borderId="0" xfId="0" applyNumberFormat="1" applyFont="1" applyAlignment="1">
      <alignment horizontal="center"/>
    </xf>
    <xf numFmtId="172" fontId="6" fillId="0" borderId="0" xfId="0" applyNumberFormat="1" applyFont="1" applyAlignment="1">
      <alignment/>
    </xf>
    <xf numFmtId="0" fontId="2" fillId="32" borderId="0" xfId="0" applyFont="1" applyFill="1" applyAlignment="1">
      <alignment/>
    </xf>
    <xf numFmtId="172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2" fontId="7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172" fontId="2" fillId="0" borderId="0" xfId="0" applyNumberFormat="1" applyFont="1" applyAlignment="1">
      <alignment horizontal="center" wrapText="1"/>
    </xf>
    <xf numFmtId="172" fontId="2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2 2 2 2" xfId="55"/>
    <cellStyle name="Normalny 2_Przetarg przygotowania i wyniki" xfId="56"/>
    <cellStyle name="Normalny 3" xfId="57"/>
    <cellStyle name="Normalny_pakiety 1-29-1 modyfikacja (2)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2"/>
  <sheetViews>
    <sheetView tabSelected="1" view="pageBreakPreview" zoomScale="130" zoomScaleNormal="75" zoomScaleSheetLayoutView="130" workbookViewId="0" topLeftCell="B1">
      <selection activeCell="G8" sqref="G8"/>
    </sheetView>
  </sheetViews>
  <sheetFormatPr defaultColWidth="9.00390625" defaultRowHeight="12.75"/>
  <cols>
    <col min="1" max="1" width="9.125" style="27" hidden="1" customWidth="1"/>
    <col min="2" max="2" width="4.875" style="27" customWidth="1"/>
    <col min="3" max="3" width="7.375" style="27" customWidth="1"/>
    <col min="4" max="4" width="68.125" style="27" customWidth="1"/>
    <col min="5" max="5" width="9.25390625" style="27" customWidth="1"/>
    <col min="6" max="6" width="10.00390625" style="27" customWidth="1"/>
    <col min="7" max="7" width="13.75390625" style="28" customWidth="1"/>
    <col min="8" max="8" width="18.00390625" style="28" customWidth="1"/>
    <col min="9" max="9" width="13.75390625" style="27" customWidth="1"/>
    <col min="10" max="10" width="16.625" style="28" customWidth="1"/>
    <col min="11" max="11" width="17.875" style="28" customWidth="1"/>
    <col min="12" max="16384" width="9.125" style="27" customWidth="1"/>
  </cols>
  <sheetData>
    <row r="2" spans="4:11" ht="18">
      <c r="D2" s="42" t="s">
        <v>66</v>
      </c>
      <c r="J2" s="43" t="s">
        <v>67</v>
      </c>
      <c r="K2" s="43"/>
    </row>
    <row r="3" ht="12.75">
      <c r="D3" s="27" t="s">
        <v>23</v>
      </c>
    </row>
    <row r="4" spans="3:11" ht="24" customHeight="1">
      <c r="C4" s="46" t="s">
        <v>13</v>
      </c>
      <c r="D4" s="46"/>
      <c r="E4" s="46"/>
      <c r="F4" s="30"/>
      <c r="G4" s="31"/>
      <c r="H4" s="31"/>
      <c r="I4" s="32"/>
      <c r="J4" s="32"/>
      <c r="K4" s="31"/>
    </row>
    <row r="5" spans="3:11" ht="18" customHeight="1">
      <c r="C5" s="33"/>
      <c r="D5" s="33"/>
      <c r="E5" s="33"/>
      <c r="F5" s="33"/>
      <c r="G5" s="31"/>
      <c r="H5" s="31"/>
      <c r="I5" s="32"/>
      <c r="J5" s="32"/>
      <c r="K5" s="31"/>
    </row>
    <row r="6" spans="3:11" ht="51.75" customHeight="1">
      <c r="C6" s="1" t="s">
        <v>0</v>
      </c>
      <c r="D6" s="1" t="s">
        <v>4</v>
      </c>
      <c r="E6" s="6" t="s">
        <v>5</v>
      </c>
      <c r="F6" s="6" t="s">
        <v>6</v>
      </c>
      <c r="G6" s="7" t="s">
        <v>8</v>
      </c>
      <c r="H6" s="8" t="s">
        <v>7</v>
      </c>
      <c r="I6" s="9" t="s">
        <v>22</v>
      </c>
      <c r="J6" s="8" t="s">
        <v>9</v>
      </c>
      <c r="K6" s="8" t="s">
        <v>10</v>
      </c>
    </row>
    <row r="7" spans="3:11" ht="24" customHeight="1">
      <c r="C7" s="1">
        <v>1</v>
      </c>
      <c r="D7" s="1" t="s">
        <v>24</v>
      </c>
      <c r="E7" s="1" t="s">
        <v>25</v>
      </c>
      <c r="F7" s="1">
        <v>80000</v>
      </c>
      <c r="G7" s="7"/>
      <c r="H7" s="7">
        <f>F7*G7</f>
        <v>0</v>
      </c>
      <c r="I7" s="7">
        <f>H7*8%</f>
        <v>0</v>
      </c>
      <c r="J7" s="7">
        <f>H7+I7</f>
        <v>0</v>
      </c>
      <c r="K7" s="8"/>
    </row>
    <row r="8" spans="3:11" ht="24" customHeight="1">
      <c r="C8" s="1">
        <v>2</v>
      </c>
      <c r="D8" s="1" t="s">
        <v>26</v>
      </c>
      <c r="E8" s="1" t="s">
        <v>11</v>
      </c>
      <c r="F8" s="1">
        <v>5000</v>
      </c>
      <c r="G8" s="7"/>
      <c r="H8" s="7">
        <f aca="true" t="shared" si="0" ref="H8:H19">F8*G8</f>
        <v>0</v>
      </c>
      <c r="I8" s="7">
        <f aca="true" t="shared" si="1" ref="I8:I19">H8*8%</f>
        <v>0</v>
      </c>
      <c r="J8" s="7">
        <f aca="true" t="shared" si="2" ref="J8:J19">H8+I8</f>
        <v>0</v>
      </c>
      <c r="K8" s="8"/>
    </row>
    <row r="9" spans="3:11" ht="31.5" customHeight="1">
      <c r="C9" s="1">
        <v>3</v>
      </c>
      <c r="D9" s="1" t="s">
        <v>64</v>
      </c>
      <c r="E9" s="1" t="s">
        <v>25</v>
      </c>
      <c r="F9" s="1">
        <v>4000</v>
      </c>
      <c r="G9" s="7"/>
      <c r="H9" s="7">
        <f t="shared" si="0"/>
        <v>0</v>
      </c>
      <c r="I9" s="7">
        <f t="shared" si="1"/>
        <v>0</v>
      </c>
      <c r="J9" s="7">
        <f t="shared" si="2"/>
        <v>0</v>
      </c>
      <c r="K9" s="8"/>
    </row>
    <row r="10" spans="3:11" ht="24" customHeight="1">
      <c r="C10" s="1">
        <v>4</v>
      </c>
      <c r="D10" s="1" t="s">
        <v>27</v>
      </c>
      <c r="E10" s="1" t="s">
        <v>25</v>
      </c>
      <c r="F10" s="1">
        <v>15000</v>
      </c>
      <c r="G10" s="7"/>
      <c r="H10" s="7">
        <f t="shared" si="0"/>
        <v>0</v>
      </c>
      <c r="I10" s="7">
        <f t="shared" si="1"/>
        <v>0</v>
      </c>
      <c r="J10" s="7">
        <f t="shared" si="2"/>
        <v>0</v>
      </c>
      <c r="K10" s="8"/>
    </row>
    <row r="11" spans="3:11" ht="24" customHeight="1">
      <c r="C11" s="1">
        <v>5</v>
      </c>
      <c r="D11" s="1" t="s">
        <v>28</v>
      </c>
      <c r="E11" s="1" t="s">
        <v>11</v>
      </c>
      <c r="F11" s="1">
        <v>200</v>
      </c>
      <c r="G11" s="7"/>
      <c r="H11" s="7">
        <f t="shared" si="0"/>
        <v>0</v>
      </c>
      <c r="I11" s="7">
        <f t="shared" si="1"/>
        <v>0</v>
      </c>
      <c r="J11" s="7">
        <f t="shared" si="2"/>
        <v>0</v>
      </c>
      <c r="K11" s="8"/>
    </row>
    <row r="12" spans="3:11" ht="24" customHeight="1">
      <c r="C12" s="1">
        <v>6</v>
      </c>
      <c r="D12" s="1" t="s">
        <v>29</v>
      </c>
      <c r="E12" s="1" t="s">
        <v>25</v>
      </c>
      <c r="F12" s="1">
        <v>50</v>
      </c>
      <c r="G12" s="7"/>
      <c r="H12" s="7">
        <f t="shared" si="0"/>
        <v>0</v>
      </c>
      <c r="I12" s="7">
        <f t="shared" si="1"/>
        <v>0</v>
      </c>
      <c r="J12" s="7">
        <f t="shared" si="2"/>
        <v>0</v>
      </c>
      <c r="K12" s="8"/>
    </row>
    <row r="13" spans="3:11" ht="30" customHeight="1">
      <c r="C13" s="1">
        <v>7</v>
      </c>
      <c r="D13" s="1" t="s">
        <v>30</v>
      </c>
      <c r="E13" s="1" t="s">
        <v>25</v>
      </c>
      <c r="F13" s="1">
        <v>100</v>
      </c>
      <c r="G13" s="7"/>
      <c r="H13" s="7">
        <f t="shared" si="0"/>
        <v>0</v>
      </c>
      <c r="I13" s="7">
        <f t="shared" si="1"/>
        <v>0</v>
      </c>
      <c r="J13" s="7">
        <f t="shared" si="2"/>
        <v>0</v>
      </c>
      <c r="K13" s="8"/>
    </row>
    <row r="14" spans="3:11" ht="24" customHeight="1">
      <c r="C14" s="1">
        <v>8</v>
      </c>
      <c r="D14" s="1" t="s">
        <v>31</v>
      </c>
      <c r="E14" s="1" t="s">
        <v>11</v>
      </c>
      <c r="F14" s="1">
        <v>2500</v>
      </c>
      <c r="G14" s="7"/>
      <c r="H14" s="7">
        <f t="shared" si="0"/>
        <v>0</v>
      </c>
      <c r="I14" s="7">
        <f t="shared" si="1"/>
        <v>0</v>
      </c>
      <c r="J14" s="7">
        <f t="shared" si="2"/>
        <v>0</v>
      </c>
      <c r="K14" s="8"/>
    </row>
    <row r="15" spans="3:11" ht="24" customHeight="1">
      <c r="C15" s="1">
        <v>9</v>
      </c>
      <c r="D15" s="1" t="s">
        <v>32</v>
      </c>
      <c r="E15" s="1" t="s">
        <v>11</v>
      </c>
      <c r="F15" s="1">
        <v>1500</v>
      </c>
      <c r="G15" s="7"/>
      <c r="H15" s="7">
        <f t="shared" si="0"/>
        <v>0</v>
      </c>
      <c r="I15" s="7">
        <f t="shared" si="1"/>
        <v>0</v>
      </c>
      <c r="J15" s="7">
        <f t="shared" si="2"/>
        <v>0</v>
      </c>
      <c r="K15" s="8"/>
    </row>
    <row r="16" spans="3:11" ht="24" customHeight="1">
      <c r="C16" s="1">
        <v>10</v>
      </c>
      <c r="D16" s="1" t="s">
        <v>33</v>
      </c>
      <c r="E16" s="1" t="s">
        <v>25</v>
      </c>
      <c r="F16" s="1">
        <v>1200</v>
      </c>
      <c r="G16" s="7"/>
      <c r="H16" s="7">
        <f t="shared" si="0"/>
        <v>0</v>
      </c>
      <c r="I16" s="7">
        <f t="shared" si="1"/>
        <v>0</v>
      </c>
      <c r="J16" s="7">
        <f t="shared" si="2"/>
        <v>0</v>
      </c>
      <c r="K16" s="8"/>
    </row>
    <row r="17" spans="3:11" ht="24" customHeight="1">
      <c r="C17" s="1">
        <v>11</v>
      </c>
      <c r="D17" s="1" t="s">
        <v>34</v>
      </c>
      <c r="E17" s="1" t="s">
        <v>11</v>
      </c>
      <c r="F17" s="1">
        <v>100</v>
      </c>
      <c r="G17" s="7"/>
      <c r="H17" s="7">
        <f t="shared" si="0"/>
        <v>0</v>
      </c>
      <c r="I17" s="7">
        <f t="shared" si="1"/>
        <v>0</v>
      </c>
      <c r="J17" s="7">
        <f t="shared" si="2"/>
        <v>0</v>
      </c>
      <c r="K17" s="8"/>
    </row>
    <row r="18" spans="3:11" ht="31.5" customHeight="1">
      <c r="C18" s="1">
        <v>12</v>
      </c>
      <c r="D18" s="1" t="s">
        <v>35</v>
      </c>
      <c r="E18" s="1" t="s">
        <v>11</v>
      </c>
      <c r="F18" s="1">
        <v>50</v>
      </c>
      <c r="G18" s="7"/>
      <c r="H18" s="7">
        <f t="shared" si="0"/>
        <v>0</v>
      </c>
      <c r="I18" s="7">
        <f t="shared" si="1"/>
        <v>0</v>
      </c>
      <c r="J18" s="7">
        <f t="shared" si="2"/>
        <v>0</v>
      </c>
      <c r="K18" s="8"/>
    </row>
    <row r="19" spans="3:11" ht="24" customHeight="1">
      <c r="C19" s="1">
        <v>13</v>
      </c>
      <c r="D19" s="1" t="s">
        <v>36</v>
      </c>
      <c r="E19" s="1" t="s">
        <v>11</v>
      </c>
      <c r="F19" s="1">
        <v>800</v>
      </c>
      <c r="G19" s="7"/>
      <c r="H19" s="7">
        <f t="shared" si="0"/>
        <v>0</v>
      </c>
      <c r="I19" s="7">
        <f t="shared" si="1"/>
        <v>0</v>
      </c>
      <c r="J19" s="7">
        <f t="shared" si="2"/>
        <v>0</v>
      </c>
      <c r="K19" s="7"/>
    </row>
    <row r="20" spans="3:11" ht="24" customHeight="1">
      <c r="C20" s="12"/>
      <c r="D20" s="12"/>
      <c r="E20" s="12"/>
      <c r="F20" s="12"/>
      <c r="G20" s="34"/>
      <c r="H20" s="2">
        <f>SUM(H7:H19)</f>
        <v>0</v>
      </c>
      <c r="I20" s="3">
        <f>SUM(I7:I19)</f>
        <v>0</v>
      </c>
      <c r="J20" s="2">
        <f>SUM(J7:J19)</f>
        <v>0</v>
      </c>
      <c r="K20" s="34"/>
    </row>
    <row r="21" spans="3:11" ht="14.25">
      <c r="C21" s="12"/>
      <c r="D21" s="12"/>
      <c r="E21" s="12"/>
      <c r="F21" s="12"/>
      <c r="G21" s="34"/>
      <c r="H21" s="34"/>
      <c r="I21" s="12"/>
      <c r="J21" s="34"/>
      <c r="K21" s="34"/>
    </row>
    <row r="22" spans="3:11" ht="14.25">
      <c r="C22" s="12"/>
      <c r="D22" s="12"/>
      <c r="E22" s="12"/>
      <c r="F22" s="12"/>
      <c r="G22" s="34"/>
      <c r="H22" s="34"/>
      <c r="I22" s="12"/>
      <c r="J22" s="34"/>
      <c r="K22" s="34"/>
    </row>
    <row r="23" spans="3:11" ht="14.25">
      <c r="C23" s="12"/>
      <c r="D23" s="12"/>
      <c r="E23" s="12"/>
      <c r="F23" s="12"/>
      <c r="G23" s="34"/>
      <c r="H23" s="34"/>
      <c r="I23" s="12"/>
      <c r="J23" s="34"/>
      <c r="K23" s="34"/>
    </row>
    <row r="24" spans="3:11" ht="14.25">
      <c r="C24" s="12"/>
      <c r="D24" s="12"/>
      <c r="E24" s="12"/>
      <c r="F24" s="12"/>
      <c r="G24" s="34"/>
      <c r="H24" s="34"/>
      <c r="I24" s="12"/>
      <c r="J24" s="34"/>
      <c r="K24" s="34"/>
    </row>
    <row r="25" spans="3:11" ht="14.25">
      <c r="C25" s="12"/>
      <c r="D25" s="12"/>
      <c r="E25" s="12"/>
      <c r="F25" s="12"/>
      <c r="G25" s="44" t="s">
        <v>3</v>
      </c>
      <c r="H25" s="44"/>
      <c r="I25" s="44"/>
      <c r="J25" s="44"/>
      <c r="K25" s="44"/>
    </row>
    <row r="26" spans="3:11" ht="14.25">
      <c r="C26" s="12"/>
      <c r="D26" s="12"/>
      <c r="E26" s="12"/>
      <c r="F26" s="12"/>
      <c r="G26" s="45" t="s">
        <v>2</v>
      </c>
      <c r="H26" s="44"/>
      <c r="I26" s="44"/>
      <c r="J26" s="44"/>
      <c r="K26" s="44"/>
    </row>
    <row r="29" ht="15">
      <c r="D29" s="42" t="s">
        <v>66</v>
      </c>
    </row>
    <row r="30" ht="15">
      <c r="D30" s="42"/>
    </row>
    <row r="32" spans="3:11" ht="24" customHeight="1">
      <c r="C32" s="46" t="s">
        <v>14</v>
      </c>
      <c r="D32" s="46"/>
      <c r="E32" s="46"/>
      <c r="F32" s="30"/>
      <c r="G32" s="31"/>
      <c r="H32" s="31"/>
      <c r="I32" s="32"/>
      <c r="J32" s="32"/>
      <c r="K32" s="31"/>
    </row>
    <row r="33" spans="3:11" ht="24" customHeight="1">
      <c r="C33" s="33"/>
      <c r="D33" s="33"/>
      <c r="E33" s="33"/>
      <c r="F33" s="33"/>
      <c r="G33" s="31"/>
      <c r="H33" s="31"/>
      <c r="I33" s="32"/>
      <c r="J33" s="32"/>
      <c r="K33" s="31"/>
    </row>
    <row r="34" spans="3:11" ht="51.75" customHeight="1">
      <c r="C34" s="1" t="s">
        <v>0</v>
      </c>
      <c r="D34" s="14" t="s">
        <v>4</v>
      </c>
      <c r="E34" s="15" t="s">
        <v>5</v>
      </c>
      <c r="F34" s="15" t="s">
        <v>6</v>
      </c>
      <c r="G34" s="16" t="s">
        <v>8</v>
      </c>
      <c r="H34" s="8" t="s">
        <v>7</v>
      </c>
      <c r="I34" s="9" t="s">
        <v>65</v>
      </c>
      <c r="J34" s="8" t="s">
        <v>9</v>
      </c>
      <c r="K34" s="8" t="s">
        <v>10</v>
      </c>
    </row>
    <row r="35" spans="3:11" ht="27.75" customHeight="1">
      <c r="C35" s="13">
        <v>1</v>
      </c>
      <c r="D35" s="1" t="s">
        <v>37</v>
      </c>
      <c r="E35" s="1" t="s">
        <v>11</v>
      </c>
      <c r="F35" s="1">
        <v>500</v>
      </c>
      <c r="G35" s="19"/>
      <c r="H35" s="19">
        <f>F35*G35</f>
        <v>0</v>
      </c>
      <c r="I35" s="3">
        <f>H35*23%</f>
        <v>0</v>
      </c>
      <c r="J35" s="3">
        <f>H35+I35</f>
        <v>0</v>
      </c>
      <c r="K35" s="7"/>
    </row>
    <row r="36" spans="3:11" ht="27.75" customHeight="1">
      <c r="C36" s="13">
        <v>2</v>
      </c>
      <c r="D36" s="1" t="s">
        <v>38</v>
      </c>
      <c r="E36" s="1" t="s">
        <v>25</v>
      </c>
      <c r="F36" s="1">
        <v>1000</v>
      </c>
      <c r="G36" s="19"/>
      <c r="H36" s="19">
        <f>F36*G36</f>
        <v>0</v>
      </c>
      <c r="I36" s="3">
        <f>H36*8%</f>
        <v>0</v>
      </c>
      <c r="J36" s="3">
        <f>H36+I36</f>
        <v>0</v>
      </c>
      <c r="K36" s="7"/>
    </row>
    <row r="37" spans="3:11" ht="27.75" customHeight="1">
      <c r="C37" s="13">
        <v>3</v>
      </c>
      <c r="D37" s="1" t="s">
        <v>39</v>
      </c>
      <c r="E37" s="1" t="s">
        <v>25</v>
      </c>
      <c r="F37" s="1">
        <v>1000</v>
      </c>
      <c r="G37" s="19"/>
      <c r="H37" s="19">
        <f>F37*G37</f>
        <v>0</v>
      </c>
      <c r="I37" s="3">
        <f>H37*23%</f>
        <v>0</v>
      </c>
      <c r="J37" s="3">
        <f>H37+I37</f>
        <v>0</v>
      </c>
      <c r="K37" s="7"/>
    </row>
    <row r="38" spans="3:11" ht="27.75" customHeight="1">
      <c r="C38" s="12"/>
      <c r="D38" s="12"/>
      <c r="E38" s="12"/>
      <c r="F38" s="12"/>
      <c r="G38" s="34"/>
      <c r="H38" s="2">
        <f>SUM(H35:H37)</f>
        <v>0</v>
      </c>
      <c r="I38" s="3">
        <f>SUM(I35:I37)</f>
        <v>0</v>
      </c>
      <c r="J38" s="2">
        <f>SUM(J35:J37)</f>
        <v>0</v>
      </c>
      <c r="K38" s="34"/>
    </row>
    <row r="39" spans="3:11" ht="14.25">
      <c r="C39" s="12"/>
      <c r="D39" s="12"/>
      <c r="E39" s="12"/>
      <c r="F39" s="12"/>
      <c r="G39" s="34"/>
      <c r="H39" s="34"/>
      <c r="I39" s="12"/>
      <c r="J39" s="34"/>
      <c r="K39" s="34"/>
    </row>
    <row r="40" spans="3:11" ht="14.25">
      <c r="C40" s="12"/>
      <c r="D40" s="12"/>
      <c r="E40" s="12"/>
      <c r="F40" s="12"/>
      <c r="G40" s="34"/>
      <c r="H40" s="34"/>
      <c r="I40" s="12"/>
      <c r="J40" s="34"/>
      <c r="K40" s="34"/>
    </row>
    <row r="41" spans="3:11" ht="14.25">
      <c r="C41" s="12"/>
      <c r="D41" s="12"/>
      <c r="E41" s="12"/>
      <c r="F41" s="12"/>
      <c r="G41" s="36"/>
      <c r="H41" s="36"/>
      <c r="I41" s="36"/>
      <c r="J41" s="36"/>
      <c r="K41" s="36"/>
    </row>
    <row r="42" spans="3:11" ht="14.25">
      <c r="C42" s="12"/>
      <c r="D42" s="12"/>
      <c r="E42" s="12"/>
      <c r="F42" s="12"/>
      <c r="G42" s="44" t="s">
        <v>3</v>
      </c>
      <c r="H42" s="44"/>
      <c r="I42" s="44"/>
      <c r="J42" s="44"/>
      <c r="K42" s="44"/>
    </row>
    <row r="43" spans="3:11" ht="14.25">
      <c r="C43" s="12"/>
      <c r="D43" s="12"/>
      <c r="E43" s="12"/>
      <c r="F43" s="12"/>
      <c r="G43" s="45" t="s">
        <v>2</v>
      </c>
      <c r="H43" s="44"/>
      <c r="I43" s="44"/>
      <c r="J43" s="44"/>
      <c r="K43" s="44"/>
    </row>
    <row r="45" spans="2:11" s="37" customFormat="1" ht="12.75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2:11" s="37" customFormat="1" ht="12.75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2:11" s="37" customFormat="1" ht="24" customHeight="1">
      <c r="B47" s="27"/>
      <c r="C47" s="46" t="s">
        <v>15</v>
      </c>
      <c r="D47" s="46"/>
      <c r="E47" s="46"/>
      <c r="F47" s="30"/>
      <c r="G47" s="31"/>
      <c r="H47" s="31"/>
      <c r="I47" s="32"/>
      <c r="J47" s="32"/>
      <c r="K47" s="31"/>
    </row>
    <row r="48" spans="2:11" s="37" customFormat="1" ht="24" customHeight="1">
      <c r="B48" s="27"/>
      <c r="C48" s="33"/>
      <c r="D48" s="33"/>
      <c r="E48" s="33"/>
      <c r="F48" s="33"/>
      <c r="G48" s="31"/>
      <c r="H48" s="31"/>
      <c r="I48" s="32"/>
      <c r="J48" s="32"/>
      <c r="K48" s="31"/>
    </row>
    <row r="49" spans="2:11" s="37" customFormat="1" ht="51.75" customHeight="1">
      <c r="B49" s="27"/>
      <c r="C49" s="1" t="s">
        <v>0</v>
      </c>
      <c r="D49" s="1" t="s">
        <v>4</v>
      </c>
      <c r="E49" s="6" t="s">
        <v>5</v>
      </c>
      <c r="F49" s="6" t="s">
        <v>6</v>
      </c>
      <c r="G49" s="7" t="s">
        <v>8</v>
      </c>
      <c r="H49" s="8" t="s">
        <v>7</v>
      </c>
      <c r="I49" s="9" t="s">
        <v>22</v>
      </c>
      <c r="J49" s="8" t="s">
        <v>9</v>
      </c>
      <c r="K49" s="8" t="s">
        <v>10</v>
      </c>
    </row>
    <row r="50" spans="2:11" s="37" customFormat="1" ht="33.75" customHeight="1">
      <c r="B50" s="27"/>
      <c r="C50" s="1">
        <v>1</v>
      </c>
      <c r="D50" s="1" t="s">
        <v>63</v>
      </c>
      <c r="E50" s="1" t="s">
        <v>11</v>
      </c>
      <c r="F50" s="1">
        <v>30000</v>
      </c>
      <c r="G50" s="1"/>
      <c r="H50" s="2">
        <f>F50*G50</f>
        <v>0</v>
      </c>
      <c r="I50" s="3">
        <f>H50*8%</f>
        <v>0</v>
      </c>
      <c r="J50" s="4">
        <f>H50+I50</f>
        <v>0</v>
      </c>
      <c r="K50" s="8"/>
    </row>
    <row r="51" spans="2:11" s="37" customFormat="1" ht="27.75" customHeight="1">
      <c r="B51" s="27"/>
      <c r="C51" s="12"/>
      <c r="D51" s="12"/>
      <c r="E51" s="12"/>
      <c r="F51" s="12"/>
      <c r="G51" s="34"/>
      <c r="H51" s="34"/>
      <c r="I51" s="34"/>
      <c r="J51" s="34"/>
      <c r="K51" s="34"/>
    </row>
    <row r="52" spans="2:11" s="37" customFormat="1" ht="12.75">
      <c r="B52" s="27"/>
      <c r="C52" s="27"/>
      <c r="D52" s="27"/>
      <c r="E52" s="27"/>
      <c r="F52" s="27"/>
      <c r="G52" s="28"/>
      <c r="H52" s="28"/>
      <c r="I52" s="27"/>
      <c r="J52" s="28"/>
      <c r="K52" s="28"/>
    </row>
    <row r="53" spans="2:11" s="37" customFormat="1" ht="12.75">
      <c r="B53" s="27"/>
      <c r="C53" s="27"/>
      <c r="D53" s="27"/>
      <c r="E53" s="27"/>
      <c r="F53" s="27"/>
      <c r="G53" s="28"/>
      <c r="H53" s="28"/>
      <c r="I53" s="27"/>
      <c r="J53" s="28"/>
      <c r="K53" s="28"/>
    </row>
    <row r="54" spans="2:11" s="37" customFormat="1" ht="12.75">
      <c r="B54" s="27"/>
      <c r="C54" s="27"/>
      <c r="D54" s="27"/>
      <c r="E54" s="27"/>
      <c r="F54" s="27"/>
      <c r="G54" s="28"/>
      <c r="H54" s="28"/>
      <c r="I54" s="27"/>
      <c r="J54" s="28"/>
      <c r="K54" s="28"/>
    </row>
    <row r="55" spans="2:11" s="37" customFormat="1" ht="14.25">
      <c r="B55" s="27"/>
      <c r="C55" s="27"/>
      <c r="D55" s="27"/>
      <c r="E55" s="27"/>
      <c r="F55" s="27"/>
      <c r="G55" s="44" t="s">
        <v>3</v>
      </c>
      <c r="H55" s="44"/>
      <c r="I55" s="44"/>
      <c r="J55" s="44"/>
      <c r="K55" s="44"/>
    </row>
    <row r="56" spans="2:11" s="37" customFormat="1" ht="14.25">
      <c r="B56" s="27"/>
      <c r="C56" s="27"/>
      <c r="D56" s="27"/>
      <c r="E56" s="27"/>
      <c r="F56" s="27"/>
      <c r="G56" s="45" t="s">
        <v>2</v>
      </c>
      <c r="H56" s="44"/>
      <c r="I56" s="44"/>
      <c r="J56" s="44"/>
      <c r="K56" s="44"/>
    </row>
    <row r="57" spans="2:11" s="37" customFormat="1" ht="12.75">
      <c r="B57" s="27"/>
      <c r="C57" s="27"/>
      <c r="D57" s="27"/>
      <c r="E57" s="27"/>
      <c r="F57" s="27"/>
      <c r="G57" s="28"/>
      <c r="H57" s="28"/>
      <c r="I57" s="27"/>
      <c r="J57" s="28"/>
      <c r="K57" s="28"/>
    </row>
    <row r="58" spans="2:11" s="37" customFormat="1" ht="12.75">
      <c r="B58" s="27"/>
      <c r="C58" s="27"/>
      <c r="D58" s="27"/>
      <c r="E58" s="27"/>
      <c r="F58" s="27"/>
      <c r="G58" s="28"/>
      <c r="H58" s="28"/>
      <c r="I58" s="27"/>
      <c r="J58" s="28"/>
      <c r="K58" s="28"/>
    </row>
    <row r="59" spans="2:11" s="37" customFormat="1" ht="15">
      <c r="B59" s="27"/>
      <c r="C59" s="27"/>
      <c r="D59" s="42" t="s">
        <v>66</v>
      </c>
      <c r="E59" s="27"/>
      <c r="F59" s="27"/>
      <c r="G59" s="28"/>
      <c r="H59" s="28"/>
      <c r="I59" s="27"/>
      <c r="J59" s="28"/>
      <c r="K59" s="28"/>
    </row>
    <row r="60" spans="2:11" s="37" customFormat="1" ht="12.75">
      <c r="B60" s="27"/>
      <c r="C60" s="27"/>
      <c r="D60" s="27"/>
      <c r="E60" s="27"/>
      <c r="F60" s="27"/>
      <c r="G60" s="28"/>
      <c r="H60" s="28"/>
      <c r="I60" s="27"/>
      <c r="J60" s="28"/>
      <c r="K60" s="28"/>
    </row>
    <row r="61" spans="2:11" s="37" customFormat="1" ht="12.75">
      <c r="B61" s="27"/>
      <c r="C61" s="27"/>
      <c r="D61" s="27"/>
      <c r="E61" s="27"/>
      <c r="F61" s="27"/>
      <c r="G61" s="28"/>
      <c r="H61" s="28"/>
      <c r="I61" s="27"/>
      <c r="J61" s="28"/>
      <c r="K61" s="28"/>
    </row>
    <row r="62" spans="2:11" s="37" customFormat="1" ht="24" customHeight="1">
      <c r="B62" s="27"/>
      <c r="C62" s="46" t="s">
        <v>16</v>
      </c>
      <c r="D62" s="46"/>
      <c r="E62" s="46"/>
      <c r="F62" s="30"/>
      <c r="G62" s="31"/>
      <c r="H62" s="31"/>
      <c r="I62" s="32"/>
      <c r="J62" s="32"/>
      <c r="K62" s="31"/>
    </row>
    <row r="63" spans="2:11" s="37" customFormat="1" ht="24" customHeight="1">
      <c r="B63" s="27"/>
      <c r="C63" s="33"/>
      <c r="D63" s="33"/>
      <c r="E63" s="33"/>
      <c r="F63" s="33"/>
      <c r="G63" s="31"/>
      <c r="H63" s="31"/>
      <c r="I63" s="32"/>
      <c r="J63" s="32"/>
      <c r="K63" s="31"/>
    </row>
    <row r="64" spans="2:11" s="37" customFormat="1" ht="51.75" customHeight="1">
      <c r="B64" s="27"/>
      <c r="C64" s="1" t="s">
        <v>0</v>
      </c>
      <c r="D64" s="1" t="s">
        <v>4</v>
      </c>
      <c r="E64" s="6" t="s">
        <v>5</v>
      </c>
      <c r="F64" s="6" t="s">
        <v>6</v>
      </c>
      <c r="G64" s="7" t="s">
        <v>8</v>
      </c>
      <c r="H64" s="8" t="s">
        <v>7</v>
      </c>
      <c r="I64" s="9" t="s">
        <v>22</v>
      </c>
      <c r="J64" s="8" t="s">
        <v>9</v>
      </c>
      <c r="K64" s="8" t="s">
        <v>10</v>
      </c>
    </row>
    <row r="65" spans="2:11" s="37" customFormat="1" ht="33.75" customHeight="1">
      <c r="B65" s="27"/>
      <c r="C65" s="1">
        <v>1</v>
      </c>
      <c r="D65" s="1" t="s">
        <v>40</v>
      </c>
      <c r="E65" s="1" t="s">
        <v>12</v>
      </c>
      <c r="F65" s="1">
        <v>60</v>
      </c>
      <c r="G65" s="1"/>
      <c r="H65" s="2">
        <f>F65*G65</f>
        <v>0</v>
      </c>
      <c r="I65" s="3">
        <f>H65*8%</f>
        <v>0</v>
      </c>
      <c r="J65" s="4">
        <f>H65+I65</f>
        <v>0</v>
      </c>
      <c r="K65" s="7"/>
    </row>
    <row r="66" spans="2:11" s="37" customFormat="1" ht="12.75">
      <c r="B66" s="27"/>
      <c r="C66" s="27"/>
      <c r="D66" s="27"/>
      <c r="E66" s="27"/>
      <c r="F66" s="27"/>
      <c r="G66" s="28"/>
      <c r="H66" s="28"/>
      <c r="I66" s="27"/>
      <c r="J66" s="28"/>
      <c r="K66" s="28"/>
    </row>
    <row r="67" spans="2:11" s="37" customFormat="1" ht="12.75">
      <c r="B67" s="27"/>
      <c r="C67" s="27"/>
      <c r="D67" s="27"/>
      <c r="E67" s="27"/>
      <c r="F67" s="27"/>
      <c r="G67" s="28"/>
      <c r="H67" s="28"/>
      <c r="I67" s="27"/>
      <c r="J67" s="28"/>
      <c r="K67" s="28"/>
    </row>
    <row r="68" spans="2:11" s="37" customFormat="1" ht="12.75">
      <c r="B68" s="27"/>
      <c r="C68" s="27"/>
      <c r="D68" s="27"/>
      <c r="E68" s="27"/>
      <c r="F68" s="27"/>
      <c r="G68" s="28"/>
      <c r="H68" s="28"/>
      <c r="I68" s="27"/>
      <c r="J68" s="28"/>
      <c r="K68" s="28"/>
    </row>
    <row r="69" spans="2:11" s="37" customFormat="1" ht="12.75">
      <c r="B69" s="27"/>
      <c r="C69" s="27"/>
      <c r="D69" s="27"/>
      <c r="E69" s="27"/>
      <c r="F69" s="27"/>
      <c r="G69" s="38"/>
      <c r="H69" s="38"/>
      <c r="I69" s="38"/>
      <c r="J69" s="38"/>
      <c r="K69" s="38"/>
    </row>
    <row r="70" spans="2:11" s="37" customFormat="1" ht="14.25">
      <c r="B70" s="27"/>
      <c r="C70" s="27"/>
      <c r="D70" s="27"/>
      <c r="E70" s="27"/>
      <c r="F70" s="27"/>
      <c r="G70" s="44" t="s">
        <v>3</v>
      </c>
      <c r="H70" s="44"/>
      <c r="I70" s="44"/>
      <c r="J70" s="44"/>
      <c r="K70" s="44"/>
    </row>
    <row r="71" spans="2:11" s="37" customFormat="1" ht="14.25">
      <c r="B71" s="27"/>
      <c r="C71" s="27"/>
      <c r="D71" s="27"/>
      <c r="E71" s="27"/>
      <c r="F71" s="27"/>
      <c r="G71" s="45" t="s">
        <v>2</v>
      </c>
      <c r="H71" s="44"/>
      <c r="I71" s="44"/>
      <c r="J71" s="44"/>
      <c r="K71" s="44"/>
    </row>
    <row r="72" spans="2:11" s="37" customFormat="1" ht="12.75"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2:11" s="37" customFormat="1" ht="12.75"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2:11" s="37" customFormat="1" ht="9.75" customHeight="1">
      <c r="B74" s="27"/>
      <c r="C74" s="27"/>
      <c r="D74" s="27"/>
      <c r="E74" s="27"/>
      <c r="F74" s="27"/>
      <c r="G74" s="28"/>
      <c r="H74" s="28"/>
      <c r="I74" s="27"/>
      <c r="J74" s="28"/>
      <c r="K74" s="28"/>
    </row>
    <row r="75" spans="2:11" s="37" customFormat="1" ht="24" customHeight="1">
      <c r="B75" s="27"/>
      <c r="C75" s="46" t="s">
        <v>17</v>
      </c>
      <c r="D75" s="46"/>
      <c r="E75" s="46"/>
      <c r="F75" s="30"/>
      <c r="G75" s="31"/>
      <c r="H75" s="31"/>
      <c r="I75" s="32"/>
      <c r="J75" s="32"/>
      <c r="K75" s="31"/>
    </row>
    <row r="76" spans="2:11" s="37" customFormat="1" ht="24" customHeight="1">
      <c r="B76" s="27"/>
      <c r="C76" s="33"/>
      <c r="D76" s="33"/>
      <c r="E76" s="33"/>
      <c r="F76" s="33"/>
      <c r="G76" s="31"/>
      <c r="H76" s="31"/>
      <c r="I76" s="32"/>
      <c r="J76" s="32"/>
      <c r="K76" s="31"/>
    </row>
    <row r="77" spans="2:11" s="37" customFormat="1" ht="51.75" customHeight="1">
      <c r="B77" s="27"/>
      <c r="C77" s="14" t="s">
        <v>0</v>
      </c>
      <c r="D77" s="14" t="s">
        <v>4</v>
      </c>
      <c r="E77" s="15" t="s">
        <v>5</v>
      </c>
      <c r="F77" s="15" t="s">
        <v>6</v>
      </c>
      <c r="G77" s="16" t="s">
        <v>8</v>
      </c>
      <c r="H77" s="17" t="s">
        <v>7</v>
      </c>
      <c r="I77" s="20" t="s">
        <v>22</v>
      </c>
      <c r="J77" s="17" t="s">
        <v>9</v>
      </c>
      <c r="K77" s="17" t="s">
        <v>10</v>
      </c>
    </row>
    <row r="78" spans="2:11" s="37" customFormat="1" ht="27.75" customHeight="1">
      <c r="B78" s="27"/>
      <c r="C78" s="1">
        <v>1</v>
      </c>
      <c r="D78" s="10" t="s">
        <v>41</v>
      </c>
      <c r="E78" s="10" t="s">
        <v>11</v>
      </c>
      <c r="F78" s="25">
        <v>5</v>
      </c>
      <c r="G78" s="26"/>
      <c r="H78" s="11">
        <f>F78*G78</f>
        <v>0</v>
      </c>
      <c r="I78" s="3">
        <f>H78*8%</f>
        <v>0</v>
      </c>
      <c r="J78" s="3">
        <f>H78+I78</f>
        <v>0</v>
      </c>
      <c r="K78" s="8"/>
    </row>
    <row r="79" spans="2:11" s="37" customFormat="1" ht="27.75" customHeight="1">
      <c r="B79" s="27"/>
      <c r="C79" s="1">
        <v>2</v>
      </c>
      <c r="D79" s="10" t="s">
        <v>42</v>
      </c>
      <c r="E79" s="10" t="s">
        <v>11</v>
      </c>
      <c r="F79" s="25">
        <v>4</v>
      </c>
      <c r="G79" s="26"/>
      <c r="H79" s="11">
        <f>F79*G79</f>
        <v>0</v>
      </c>
      <c r="I79" s="3">
        <f>H79*8%</f>
        <v>0</v>
      </c>
      <c r="J79" s="3">
        <f>H79+I79</f>
        <v>0</v>
      </c>
      <c r="K79" s="18"/>
    </row>
    <row r="80" spans="2:11" s="37" customFormat="1" ht="27.75" customHeight="1">
      <c r="B80" s="27"/>
      <c r="C80" s="12"/>
      <c r="D80" s="12"/>
      <c r="E80" s="39"/>
      <c r="F80" s="39"/>
      <c r="G80" s="35"/>
      <c r="H80" s="4">
        <f>SUM(H78:H79)</f>
        <v>0</v>
      </c>
      <c r="I80" s="3">
        <f>SUM(I78:I79)</f>
        <v>0</v>
      </c>
      <c r="J80" s="4">
        <f>SUM(J78:J79)</f>
        <v>0</v>
      </c>
      <c r="K80" s="28"/>
    </row>
    <row r="81" spans="2:11" s="37" customFormat="1" ht="15" customHeight="1">
      <c r="B81" s="27"/>
      <c r="C81" s="27"/>
      <c r="D81" s="27"/>
      <c r="E81" s="27"/>
      <c r="F81" s="27"/>
      <c r="G81" s="28"/>
      <c r="H81" s="28"/>
      <c r="I81" s="27"/>
      <c r="J81" s="28"/>
      <c r="K81" s="28"/>
    </row>
    <row r="82" spans="2:11" s="37" customFormat="1" ht="15" customHeight="1">
      <c r="B82" s="27"/>
      <c r="C82" s="27"/>
      <c r="D82" s="27"/>
      <c r="E82" s="27"/>
      <c r="F82" s="27"/>
      <c r="G82" s="28"/>
      <c r="H82" s="28"/>
      <c r="I82" s="27"/>
      <c r="J82" s="28"/>
      <c r="K82" s="28"/>
    </row>
    <row r="83" spans="2:11" s="37" customFormat="1" ht="24" customHeight="1">
      <c r="B83" s="27"/>
      <c r="C83" s="27"/>
      <c r="D83" s="27"/>
      <c r="E83" s="27"/>
      <c r="F83" s="27"/>
      <c r="G83" s="48" t="s">
        <v>3</v>
      </c>
      <c r="H83" s="48"/>
      <c r="I83" s="48"/>
      <c r="J83" s="48"/>
      <c r="K83" s="48"/>
    </row>
    <row r="84" spans="2:11" s="37" customFormat="1" ht="24" customHeight="1">
      <c r="B84" s="27"/>
      <c r="C84" s="27"/>
      <c r="D84" s="27"/>
      <c r="E84" s="27"/>
      <c r="F84" s="27"/>
      <c r="G84" s="47" t="s">
        <v>2</v>
      </c>
      <c r="H84" s="48"/>
      <c r="I84" s="48"/>
      <c r="J84" s="48"/>
      <c r="K84" s="48"/>
    </row>
    <row r="85" spans="2:11" s="37" customFormat="1" ht="15" customHeight="1">
      <c r="B85" s="27"/>
      <c r="C85" s="27"/>
      <c r="D85" s="27"/>
      <c r="E85" s="27"/>
      <c r="F85" s="27"/>
      <c r="G85" s="28"/>
      <c r="H85" s="28"/>
      <c r="I85" s="27"/>
      <c r="J85" s="28"/>
      <c r="K85" s="28"/>
    </row>
    <row r="86" spans="2:11" s="37" customFormat="1" ht="15" customHeight="1">
      <c r="B86" s="27"/>
      <c r="C86" s="27"/>
      <c r="D86" s="42" t="s">
        <v>66</v>
      </c>
      <c r="E86" s="27"/>
      <c r="F86" s="27"/>
      <c r="G86" s="28"/>
      <c r="H86" s="28"/>
      <c r="I86" s="27"/>
      <c r="J86" s="28"/>
      <c r="K86" s="28"/>
    </row>
    <row r="87" spans="2:11" s="37" customFormat="1" ht="15" customHeight="1">
      <c r="B87" s="27"/>
      <c r="C87" s="27"/>
      <c r="D87" s="42"/>
      <c r="E87" s="27"/>
      <c r="F87" s="27"/>
      <c r="G87" s="28"/>
      <c r="H87" s="28"/>
      <c r="I87" s="27"/>
      <c r="J87" s="28"/>
      <c r="K87" s="28"/>
    </row>
    <row r="88" spans="2:11" s="37" customFormat="1" ht="15" customHeight="1">
      <c r="B88" s="27"/>
      <c r="C88" s="27"/>
      <c r="D88" s="42"/>
      <c r="E88" s="27"/>
      <c r="F88" s="27"/>
      <c r="G88" s="28"/>
      <c r="H88" s="28"/>
      <c r="I88" s="27"/>
      <c r="J88" s="28"/>
      <c r="K88" s="28"/>
    </row>
    <row r="89" spans="2:11" s="37" customFormat="1" ht="15" customHeight="1">
      <c r="B89" s="27"/>
      <c r="C89" s="46" t="s">
        <v>18</v>
      </c>
      <c r="D89" s="46"/>
      <c r="E89" s="46"/>
      <c r="F89" s="30"/>
      <c r="G89" s="31"/>
      <c r="H89" s="31"/>
      <c r="I89" s="32"/>
      <c r="J89" s="32"/>
      <c r="K89" s="31"/>
    </row>
    <row r="90" spans="2:11" s="37" customFormat="1" ht="24" customHeight="1">
      <c r="B90" s="27"/>
      <c r="C90" s="33"/>
      <c r="D90" s="33"/>
      <c r="E90" s="33"/>
      <c r="F90" s="33"/>
      <c r="G90" s="31"/>
      <c r="H90" s="31"/>
      <c r="I90" s="32"/>
      <c r="J90" s="32"/>
      <c r="K90" s="31"/>
    </row>
    <row r="91" spans="2:11" s="37" customFormat="1" ht="51.75" customHeight="1">
      <c r="B91" s="27"/>
      <c r="C91" s="14" t="s">
        <v>0</v>
      </c>
      <c r="D91" s="14" t="s">
        <v>4</v>
      </c>
      <c r="E91" s="15" t="s">
        <v>5</v>
      </c>
      <c r="F91" s="15" t="s">
        <v>6</v>
      </c>
      <c r="G91" s="16" t="s">
        <v>8</v>
      </c>
      <c r="H91" s="17" t="s">
        <v>7</v>
      </c>
      <c r="I91" s="20" t="s">
        <v>22</v>
      </c>
      <c r="J91" s="17" t="s">
        <v>9</v>
      </c>
      <c r="K91" s="8" t="s">
        <v>10</v>
      </c>
    </row>
    <row r="92" spans="2:11" s="37" customFormat="1" ht="31.5" customHeight="1">
      <c r="B92" s="27"/>
      <c r="C92" s="5">
        <v>1</v>
      </c>
      <c r="D92" s="10" t="s">
        <v>41</v>
      </c>
      <c r="E92" s="10" t="s">
        <v>11</v>
      </c>
      <c r="F92" s="25">
        <v>3</v>
      </c>
      <c r="G92" s="24"/>
      <c r="H92" s="11">
        <f>F92*G92</f>
        <v>0</v>
      </c>
      <c r="I92" s="3">
        <f>H92*8%</f>
        <v>0</v>
      </c>
      <c r="J92" s="3">
        <f>H92+I92</f>
        <v>0</v>
      </c>
      <c r="K92" s="7"/>
    </row>
    <row r="93" spans="2:11" s="37" customFormat="1" ht="27.75" customHeight="1">
      <c r="B93" s="27"/>
      <c r="C93" s="5">
        <v>2</v>
      </c>
      <c r="D93" s="10" t="s">
        <v>42</v>
      </c>
      <c r="E93" s="10" t="s">
        <v>11</v>
      </c>
      <c r="F93" s="25">
        <v>2</v>
      </c>
      <c r="G93" s="24"/>
      <c r="H93" s="11">
        <f>F93*G93</f>
        <v>0</v>
      </c>
      <c r="I93" s="3">
        <f>H93*8%</f>
        <v>0</v>
      </c>
      <c r="J93" s="3">
        <f>H93+I93</f>
        <v>0</v>
      </c>
      <c r="K93" s="7"/>
    </row>
    <row r="94" spans="2:11" s="37" customFormat="1" ht="27.75" customHeight="1">
      <c r="B94" s="27"/>
      <c r="C94" s="40"/>
      <c r="D94" s="40"/>
      <c r="E94" s="40"/>
      <c r="F94" s="40"/>
      <c r="G94" s="41"/>
      <c r="H94" s="4">
        <f>SUM(H92:H93)</f>
        <v>0</v>
      </c>
      <c r="I94" s="3">
        <f>SUM(I92:I93)</f>
        <v>0</v>
      </c>
      <c r="J94" s="4">
        <f>SUM(J92:J93)</f>
        <v>0</v>
      </c>
      <c r="K94" s="28"/>
    </row>
    <row r="95" spans="2:11" s="37" customFormat="1" ht="15" customHeight="1">
      <c r="B95" s="27"/>
      <c r="C95" s="27"/>
      <c r="D95" s="27"/>
      <c r="E95" s="27"/>
      <c r="F95" s="27"/>
      <c r="G95" s="28"/>
      <c r="H95" s="28"/>
      <c r="I95" s="27"/>
      <c r="J95" s="28"/>
      <c r="K95" s="28"/>
    </row>
    <row r="96" spans="2:11" s="37" customFormat="1" ht="15" customHeight="1">
      <c r="B96" s="27"/>
      <c r="C96" s="27"/>
      <c r="D96" s="27"/>
      <c r="E96" s="27"/>
      <c r="F96" s="27"/>
      <c r="G96" s="28"/>
      <c r="H96" s="28"/>
      <c r="I96" s="27"/>
      <c r="J96" s="28"/>
      <c r="K96" s="28"/>
    </row>
    <row r="97" spans="2:11" s="37" customFormat="1" ht="15" customHeight="1">
      <c r="B97" s="27"/>
      <c r="C97" s="27"/>
      <c r="D97" s="27"/>
      <c r="E97" s="27"/>
      <c r="F97" s="27"/>
      <c r="G97" s="38"/>
      <c r="H97" s="38"/>
      <c r="I97" s="38"/>
      <c r="J97" s="38"/>
      <c r="K97" s="38"/>
    </row>
    <row r="98" spans="2:11" s="37" customFormat="1" ht="24" customHeight="1">
      <c r="B98" s="27"/>
      <c r="C98" s="27"/>
      <c r="D98" s="27"/>
      <c r="E98" s="27"/>
      <c r="F98" s="27"/>
      <c r="G98" s="44" t="s">
        <v>3</v>
      </c>
      <c r="H98" s="44"/>
      <c r="I98" s="44"/>
      <c r="J98" s="44"/>
      <c r="K98" s="44"/>
    </row>
    <row r="99" spans="2:11" s="37" customFormat="1" ht="24" customHeight="1">
      <c r="B99" s="27"/>
      <c r="C99" s="27"/>
      <c r="D99" s="27"/>
      <c r="E99" s="27"/>
      <c r="F99" s="27"/>
      <c r="G99" s="45" t="s">
        <v>1</v>
      </c>
      <c r="H99" s="44"/>
      <c r="I99" s="44"/>
      <c r="J99" s="44"/>
      <c r="K99" s="44"/>
    </row>
    <row r="100" spans="2:11" s="37" customFormat="1" ht="15" customHeight="1">
      <c r="B100" s="27"/>
      <c r="C100" s="27"/>
      <c r="D100" s="27"/>
      <c r="E100" s="27"/>
      <c r="F100" s="27"/>
      <c r="G100" s="28"/>
      <c r="H100" s="28"/>
      <c r="I100" s="27"/>
      <c r="J100" s="28"/>
      <c r="K100" s="28"/>
    </row>
    <row r="101" spans="2:11" s="37" customFormat="1" ht="15" customHeight="1">
      <c r="B101" s="27"/>
      <c r="C101" s="27"/>
      <c r="D101" s="27"/>
      <c r="E101" s="27"/>
      <c r="F101" s="27"/>
      <c r="G101" s="28"/>
      <c r="H101" s="28"/>
      <c r="I101" s="27"/>
      <c r="J101" s="28"/>
      <c r="K101" s="28"/>
    </row>
    <row r="102" spans="2:11" s="37" customFormat="1" ht="15" customHeight="1">
      <c r="B102" s="27"/>
      <c r="C102" s="27"/>
      <c r="D102" s="42" t="s">
        <v>66</v>
      </c>
      <c r="E102" s="27"/>
      <c r="F102" s="27"/>
      <c r="G102" s="28"/>
      <c r="H102" s="28"/>
      <c r="I102" s="27"/>
      <c r="J102" s="28"/>
      <c r="K102" s="28"/>
    </row>
    <row r="103" spans="2:11" s="37" customFormat="1" ht="15" customHeight="1">
      <c r="B103" s="27"/>
      <c r="C103" s="27"/>
      <c r="D103" s="42"/>
      <c r="E103" s="27"/>
      <c r="F103" s="27"/>
      <c r="G103" s="28"/>
      <c r="H103" s="28"/>
      <c r="I103" s="27"/>
      <c r="J103" s="28"/>
      <c r="K103" s="28"/>
    </row>
    <row r="104" spans="2:11" s="37" customFormat="1" ht="15" customHeight="1">
      <c r="B104" s="27"/>
      <c r="C104" s="27"/>
      <c r="D104" s="42"/>
      <c r="E104" s="27"/>
      <c r="F104" s="27"/>
      <c r="G104" s="28"/>
      <c r="H104" s="28"/>
      <c r="I104" s="27"/>
      <c r="J104" s="28"/>
      <c r="K104" s="28"/>
    </row>
    <row r="105" spans="2:11" s="37" customFormat="1" ht="15" customHeight="1">
      <c r="B105" s="27"/>
      <c r="C105" s="27"/>
      <c r="D105" s="27"/>
      <c r="E105" s="27"/>
      <c r="F105" s="27"/>
      <c r="G105" s="28"/>
      <c r="H105" s="28"/>
      <c r="I105" s="27"/>
      <c r="J105" s="28"/>
      <c r="K105" s="28"/>
    </row>
    <row r="106" spans="2:11" s="37" customFormat="1" ht="24" customHeight="1">
      <c r="B106" s="27"/>
      <c r="C106" s="46" t="s">
        <v>19</v>
      </c>
      <c r="D106" s="46"/>
      <c r="E106" s="46"/>
      <c r="F106" s="30"/>
      <c r="G106" s="31"/>
      <c r="H106" s="31"/>
      <c r="I106" s="32"/>
      <c r="J106" s="32"/>
      <c r="K106" s="31"/>
    </row>
    <row r="107" spans="2:11" s="37" customFormat="1" ht="24" customHeight="1">
      <c r="B107" s="27"/>
      <c r="C107" s="33"/>
      <c r="D107" s="33"/>
      <c r="E107" s="33"/>
      <c r="F107" s="33"/>
      <c r="G107" s="31"/>
      <c r="H107" s="31"/>
      <c r="I107" s="32"/>
      <c r="J107" s="32"/>
      <c r="K107" s="31"/>
    </row>
    <row r="108" spans="2:11" s="37" customFormat="1" ht="51.75" customHeight="1">
      <c r="B108" s="27"/>
      <c r="C108" s="14" t="s">
        <v>0</v>
      </c>
      <c r="D108" s="14" t="s">
        <v>4</v>
      </c>
      <c r="E108" s="15" t="s">
        <v>5</v>
      </c>
      <c r="F108" s="15" t="s">
        <v>6</v>
      </c>
      <c r="G108" s="16" t="s">
        <v>8</v>
      </c>
      <c r="H108" s="8" t="s">
        <v>7</v>
      </c>
      <c r="I108" s="9" t="s">
        <v>22</v>
      </c>
      <c r="J108" s="8" t="s">
        <v>9</v>
      </c>
      <c r="K108" s="8" t="s">
        <v>10</v>
      </c>
    </row>
    <row r="109" spans="2:11" s="37" customFormat="1" ht="27.75" customHeight="1">
      <c r="B109" s="27"/>
      <c r="C109" s="1">
        <v>1</v>
      </c>
      <c r="D109" s="10" t="s">
        <v>43</v>
      </c>
      <c r="E109" s="10" t="s">
        <v>12</v>
      </c>
      <c r="F109" s="25">
        <v>500</v>
      </c>
      <c r="G109" s="26"/>
      <c r="H109" s="19">
        <f aca="true" t="shared" si="3" ref="H109:H115">F109*G109</f>
        <v>0</v>
      </c>
      <c r="I109" s="3">
        <f aca="true" t="shared" si="4" ref="I109:I115">H109*8%</f>
        <v>0</v>
      </c>
      <c r="J109" s="3">
        <f aca="true" t="shared" si="5" ref="J109:J115">H109+I109</f>
        <v>0</v>
      </c>
      <c r="K109" s="8"/>
    </row>
    <row r="110" spans="2:11" s="37" customFormat="1" ht="27.75" customHeight="1">
      <c r="B110" s="27"/>
      <c r="C110" s="1">
        <v>2</v>
      </c>
      <c r="D110" s="10" t="s">
        <v>44</v>
      </c>
      <c r="E110" s="10" t="s">
        <v>12</v>
      </c>
      <c r="F110" s="25">
        <v>2000</v>
      </c>
      <c r="G110" s="26"/>
      <c r="H110" s="19">
        <f t="shared" si="3"/>
        <v>0</v>
      </c>
      <c r="I110" s="3">
        <f t="shared" si="4"/>
        <v>0</v>
      </c>
      <c r="J110" s="3">
        <f t="shared" si="5"/>
        <v>0</v>
      </c>
      <c r="K110" s="8"/>
    </row>
    <row r="111" spans="2:11" s="37" customFormat="1" ht="27.75" customHeight="1">
      <c r="B111" s="27"/>
      <c r="C111" s="1">
        <v>3</v>
      </c>
      <c r="D111" s="10" t="s">
        <v>45</v>
      </c>
      <c r="E111" s="10" t="s">
        <v>12</v>
      </c>
      <c r="F111" s="25">
        <v>15000</v>
      </c>
      <c r="G111" s="26"/>
      <c r="H111" s="19">
        <f t="shared" si="3"/>
        <v>0</v>
      </c>
      <c r="I111" s="3">
        <f t="shared" si="4"/>
        <v>0</v>
      </c>
      <c r="J111" s="3">
        <f t="shared" si="5"/>
        <v>0</v>
      </c>
      <c r="K111" s="8"/>
    </row>
    <row r="112" spans="2:11" s="37" customFormat="1" ht="27.75" customHeight="1">
      <c r="B112" s="27"/>
      <c r="C112" s="1">
        <v>4</v>
      </c>
      <c r="D112" s="10" t="s">
        <v>46</v>
      </c>
      <c r="E112" s="10" t="s">
        <v>12</v>
      </c>
      <c r="F112" s="25">
        <v>22000</v>
      </c>
      <c r="G112" s="26"/>
      <c r="H112" s="19">
        <f t="shared" si="3"/>
        <v>0</v>
      </c>
      <c r="I112" s="3">
        <f t="shared" si="4"/>
        <v>0</v>
      </c>
      <c r="J112" s="3">
        <f t="shared" si="5"/>
        <v>0</v>
      </c>
      <c r="K112" s="8"/>
    </row>
    <row r="113" spans="2:11" s="37" customFormat="1" ht="27.75" customHeight="1">
      <c r="B113" s="27"/>
      <c r="C113" s="1">
        <v>5</v>
      </c>
      <c r="D113" s="10" t="s">
        <v>47</v>
      </c>
      <c r="E113" s="10" t="s">
        <v>12</v>
      </c>
      <c r="F113" s="25">
        <v>800</v>
      </c>
      <c r="G113" s="26"/>
      <c r="H113" s="19">
        <f t="shared" si="3"/>
        <v>0</v>
      </c>
      <c r="I113" s="3">
        <f t="shared" si="4"/>
        <v>0</v>
      </c>
      <c r="J113" s="3">
        <f t="shared" si="5"/>
        <v>0</v>
      </c>
      <c r="K113" s="8"/>
    </row>
    <row r="114" spans="2:11" s="37" customFormat="1" ht="27.75" customHeight="1">
      <c r="B114" s="27"/>
      <c r="C114" s="1">
        <v>6</v>
      </c>
      <c r="D114" s="10" t="s">
        <v>48</v>
      </c>
      <c r="E114" s="10" t="s">
        <v>12</v>
      </c>
      <c r="F114" s="25">
        <v>1000</v>
      </c>
      <c r="G114" s="26"/>
      <c r="H114" s="19">
        <f t="shared" si="3"/>
        <v>0</v>
      </c>
      <c r="I114" s="3">
        <f t="shared" si="4"/>
        <v>0</v>
      </c>
      <c r="J114" s="3">
        <f t="shared" si="5"/>
        <v>0</v>
      </c>
      <c r="K114" s="8"/>
    </row>
    <row r="115" spans="2:11" s="37" customFormat="1" ht="27.75" customHeight="1">
      <c r="B115" s="27"/>
      <c r="C115" s="1">
        <v>7</v>
      </c>
      <c r="D115" s="10" t="s">
        <v>49</v>
      </c>
      <c r="E115" s="10" t="s">
        <v>12</v>
      </c>
      <c r="F115" s="25">
        <v>500</v>
      </c>
      <c r="G115" s="26"/>
      <c r="H115" s="19">
        <f t="shared" si="3"/>
        <v>0</v>
      </c>
      <c r="I115" s="3">
        <f t="shared" si="4"/>
        <v>0</v>
      </c>
      <c r="J115" s="3">
        <f t="shared" si="5"/>
        <v>0</v>
      </c>
      <c r="K115" s="8"/>
    </row>
    <row r="116" spans="2:11" s="37" customFormat="1" ht="27.75" customHeight="1">
      <c r="B116" s="27"/>
      <c r="C116" s="12"/>
      <c r="D116" s="12"/>
      <c r="E116" s="12"/>
      <c r="F116" s="12"/>
      <c r="G116" s="34"/>
      <c r="H116" s="4">
        <f>SUM(H109:H115)</f>
        <v>0</v>
      </c>
      <c r="I116" s="21">
        <f>SUM(I109:I115)</f>
        <v>0</v>
      </c>
      <c r="J116" s="4">
        <f>SUM(J109:J115)</f>
        <v>0</v>
      </c>
      <c r="K116" s="28"/>
    </row>
    <row r="117" spans="2:11" s="37" customFormat="1" ht="15" customHeight="1">
      <c r="B117" s="27"/>
      <c r="C117" s="27"/>
      <c r="D117" s="27"/>
      <c r="E117" s="27"/>
      <c r="F117" s="27"/>
      <c r="G117" s="28"/>
      <c r="H117" s="28"/>
      <c r="I117" s="27"/>
      <c r="J117" s="28"/>
      <c r="K117" s="28"/>
    </row>
    <row r="118" spans="2:11" s="37" customFormat="1" ht="15" customHeight="1">
      <c r="B118" s="27"/>
      <c r="C118" s="27"/>
      <c r="D118" s="27"/>
      <c r="E118" s="27"/>
      <c r="F118" s="27"/>
      <c r="G118" s="28"/>
      <c r="H118" s="28"/>
      <c r="I118" s="27"/>
      <c r="J118" s="28"/>
      <c r="K118" s="28"/>
    </row>
    <row r="119" spans="2:11" s="37" customFormat="1" ht="15" customHeight="1">
      <c r="B119" s="27"/>
      <c r="C119" s="27"/>
      <c r="D119" s="27"/>
      <c r="E119" s="27"/>
      <c r="F119" s="27"/>
      <c r="G119" s="28"/>
      <c r="H119" s="28"/>
      <c r="I119" s="27"/>
      <c r="J119" s="28"/>
      <c r="K119" s="28"/>
    </row>
    <row r="120" spans="2:11" s="37" customFormat="1" ht="15" customHeight="1">
      <c r="B120" s="27"/>
      <c r="C120" s="27"/>
      <c r="D120" s="27"/>
      <c r="E120" s="27"/>
      <c r="F120" s="27"/>
      <c r="G120" s="28"/>
      <c r="H120" s="28"/>
      <c r="I120" s="27"/>
      <c r="J120" s="28"/>
      <c r="K120" s="28"/>
    </row>
    <row r="121" spans="2:11" s="37" customFormat="1" ht="15" customHeight="1">
      <c r="B121" s="27"/>
      <c r="C121" s="27"/>
      <c r="D121" s="27"/>
      <c r="E121" s="27"/>
      <c r="F121" s="27"/>
      <c r="G121" s="44" t="s">
        <v>3</v>
      </c>
      <c r="H121" s="44"/>
      <c r="I121" s="44"/>
      <c r="J121" s="44"/>
      <c r="K121" s="44"/>
    </row>
    <row r="122" spans="2:11" s="37" customFormat="1" ht="15" customHeight="1">
      <c r="B122" s="27"/>
      <c r="C122" s="27"/>
      <c r="D122" s="27"/>
      <c r="E122" s="27"/>
      <c r="F122" s="27"/>
      <c r="G122" s="45" t="s">
        <v>1</v>
      </c>
      <c r="H122" s="44"/>
      <c r="I122" s="44"/>
      <c r="J122" s="44"/>
      <c r="K122" s="44"/>
    </row>
    <row r="123" spans="2:11" s="37" customFormat="1" ht="15" customHeight="1">
      <c r="B123" s="27"/>
      <c r="C123" s="27"/>
      <c r="D123" s="27"/>
      <c r="E123" s="27"/>
      <c r="F123" s="27"/>
      <c r="G123" s="28"/>
      <c r="H123" s="28"/>
      <c r="I123" s="27"/>
      <c r="J123" s="28"/>
      <c r="K123" s="28"/>
    </row>
    <row r="124" spans="2:11" s="37" customFormat="1" ht="15" customHeight="1">
      <c r="B124" s="27"/>
      <c r="C124" s="27"/>
      <c r="D124" s="27"/>
      <c r="E124" s="27"/>
      <c r="F124" s="27"/>
      <c r="G124" s="28"/>
      <c r="H124" s="28"/>
      <c r="I124" s="27"/>
      <c r="J124" s="28"/>
      <c r="K124" s="28"/>
    </row>
    <row r="125" spans="2:11" s="37" customFormat="1" ht="15" customHeight="1">
      <c r="B125" s="27"/>
      <c r="C125" s="46"/>
      <c r="D125" s="46"/>
      <c r="E125" s="46"/>
      <c r="F125" s="30"/>
      <c r="G125" s="31"/>
      <c r="H125" s="31"/>
      <c r="I125" s="32"/>
      <c r="J125" s="32"/>
      <c r="K125" s="31"/>
    </row>
    <row r="126" spans="2:11" s="37" customFormat="1" ht="15" customHeight="1">
      <c r="B126" s="27"/>
      <c r="C126" s="29"/>
      <c r="D126" s="42" t="s">
        <v>66</v>
      </c>
      <c r="E126" s="29"/>
      <c r="F126" s="30"/>
      <c r="G126" s="31"/>
      <c r="H126" s="31"/>
      <c r="I126" s="32"/>
      <c r="J126" s="32"/>
      <c r="K126" s="31"/>
    </row>
    <row r="127" spans="2:11" s="37" customFormat="1" ht="15" customHeight="1">
      <c r="B127" s="27"/>
      <c r="C127" s="29"/>
      <c r="D127" s="42"/>
      <c r="E127" s="29"/>
      <c r="F127" s="30"/>
      <c r="G127" s="31"/>
      <c r="H127" s="31"/>
      <c r="I127" s="32"/>
      <c r="J127" s="32"/>
      <c r="K127" s="31"/>
    </row>
    <row r="128" spans="2:11" s="37" customFormat="1" ht="15" customHeight="1">
      <c r="B128" s="27"/>
      <c r="C128" s="29"/>
      <c r="D128" s="42"/>
      <c r="E128" s="29"/>
      <c r="F128" s="30"/>
      <c r="G128" s="31"/>
      <c r="H128" s="31"/>
      <c r="I128" s="32"/>
      <c r="J128" s="32"/>
      <c r="K128" s="31"/>
    </row>
    <row r="129" spans="2:11" s="37" customFormat="1" ht="15" customHeight="1">
      <c r="B129" s="27"/>
      <c r="C129" s="46" t="s">
        <v>20</v>
      </c>
      <c r="D129" s="46"/>
      <c r="E129" s="46"/>
      <c r="F129" s="30"/>
      <c r="G129" s="31"/>
      <c r="H129" s="31"/>
      <c r="I129" s="32"/>
      <c r="J129" s="32"/>
      <c r="K129" s="31"/>
    </row>
    <row r="130" spans="2:11" s="37" customFormat="1" ht="15" customHeight="1">
      <c r="B130" s="27"/>
      <c r="C130" s="33"/>
      <c r="D130" s="33"/>
      <c r="E130" s="33"/>
      <c r="F130" s="33"/>
      <c r="G130" s="31"/>
      <c r="H130" s="31"/>
      <c r="I130" s="32"/>
      <c r="J130" s="32"/>
      <c r="K130" s="31"/>
    </row>
    <row r="131" spans="2:11" s="37" customFormat="1" ht="51.75" customHeight="1">
      <c r="B131" s="27"/>
      <c r="C131" s="14" t="s">
        <v>0</v>
      </c>
      <c r="D131" s="14" t="s">
        <v>4</v>
      </c>
      <c r="E131" s="15" t="s">
        <v>5</v>
      </c>
      <c r="F131" s="15" t="s">
        <v>6</v>
      </c>
      <c r="G131" s="16" t="s">
        <v>8</v>
      </c>
      <c r="H131" s="17" t="s">
        <v>7</v>
      </c>
      <c r="I131" s="20" t="s">
        <v>22</v>
      </c>
      <c r="J131" s="17" t="s">
        <v>9</v>
      </c>
      <c r="K131" s="17" t="s">
        <v>10</v>
      </c>
    </row>
    <row r="132" spans="2:11" s="37" customFormat="1" ht="27.75" customHeight="1">
      <c r="B132" s="27"/>
      <c r="C132" s="5">
        <v>1</v>
      </c>
      <c r="D132" s="10" t="s">
        <v>50</v>
      </c>
      <c r="E132" s="10" t="s">
        <v>12</v>
      </c>
      <c r="F132" s="25">
        <v>1500</v>
      </c>
      <c r="G132" s="26"/>
      <c r="H132" s="11">
        <f>F132*G132</f>
        <v>0</v>
      </c>
      <c r="I132" s="3">
        <f>H132*8%</f>
        <v>0</v>
      </c>
      <c r="J132" s="3">
        <f>H132+I132</f>
        <v>0</v>
      </c>
      <c r="K132" s="7"/>
    </row>
    <row r="133" spans="2:11" s="37" customFormat="1" ht="27.75" customHeight="1">
      <c r="B133" s="27"/>
      <c r="C133" s="5">
        <v>2</v>
      </c>
      <c r="D133" s="10" t="s">
        <v>51</v>
      </c>
      <c r="E133" s="10" t="s">
        <v>12</v>
      </c>
      <c r="F133" s="25">
        <v>300</v>
      </c>
      <c r="G133" s="26"/>
      <c r="H133" s="11">
        <f>F133*G133</f>
        <v>0</v>
      </c>
      <c r="I133" s="3">
        <f aca="true" t="shared" si="6" ref="I133:I143">H133*8%</f>
        <v>0</v>
      </c>
      <c r="J133" s="3">
        <f>H133+I133</f>
        <v>0</v>
      </c>
      <c r="K133" s="7"/>
    </row>
    <row r="134" spans="2:11" s="37" customFormat="1" ht="27.75" customHeight="1">
      <c r="B134" s="27"/>
      <c r="C134" s="5">
        <v>3</v>
      </c>
      <c r="D134" s="10" t="s">
        <v>52</v>
      </c>
      <c r="E134" s="10" t="s">
        <v>12</v>
      </c>
      <c r="F134" s="25">
        <v>1500</v>
      </c>
      <c r="G134" s="26"/>
      <c r="H134" s="11">
        <f>F134*G134</f>
        <v>0</v>
      </c>
      <c r="I134" s="3">
        <f t="shared" si="6"/>
        <v>0</v>
      </c>
      <c r="J134" s="3">
        <f>H134+I134</f>
        <v>0</v>
      </c>
      <c r="K134" s="7"/>
    </row>
    <row r="135" spans="2:11" s="37" customFormat="1" ht="27.75" customHeight="1">
      <c r="B135" s="27"/>
      <c r="C135" s="5">
        <v>4</v>
      </c>
      <c r="D135" s="10" t="s">
        <v>53</v>
      </c>
      <c r="E135" s="10" t="s">
        <v>12</v>
      </c>
      <c r="F135" s="25">
        <v>30</v>
      </c>
      <c r="G135" s="26"/>
      <c r="H135" s="11">
        <f>F135*G135</f>
        <v>0</v>
      </c>
      <c r="I135" s="3">
        <f t="shared" si="6"/>
        <v>0</v>
      </c>
      <c r="J135" s="3">
        <f>H135+I135</f>
        <v>0</v>
      </c>
      <c r="K135" s="7"/>
    </row>
    <row r="136" spans="2:11" s="37" customFormat="1" ht="27.75" customHeight="1">
      <c r="B136" s="27"/>
      <c r="C136" s="5">
        <v>5</v>
      </c>
      <c r="D136" s="10" t="s">
        <v>54</v>
      </c>
      <c r="E136" s="10" t="s">
        <v>12</v>
      </c>
      <c r="F136" s="25">
        <v>300</v>
      </c>
      <c r="G136" s="26"/>
      <c r="H136" s="11">
        <f>F136*G136</f>
        <v>0</v>
      </c>
      <c r="I136" s="3">
        <f t="shared" si="6"/>
        <v>0</v>
      </c>
      <c r="J136" s="3">
        <f>H136+I136</f>
        <v>0</v>
      </c>
      <c r="K136" s="7"/>
    </row>
    <row r="137" spans="2:11" s="37" customFormat="1" ht="27.75" customHeight="1">
      <c r="B137" s="27"/>
      <c r="C137" s="5">
        <v>6</v>
      </c>
      <c r="D137" s="10" t="s">
        <v>54</v>
      </c>
      <c r="E137" s="10" t="s">
        <v>12</v>
      </c>
      <c r="F137" s="25">
        <v>100</v>
      </c>
      <c r="G137" s="26"/>
      <c r="H137" s="11">
        <f aca="true" t="shared" si="7" ref="H137:H143">F137*G137</f>
        <v>0</v>
      </c>
      <c r="I137" s="3">
        <f t="shared" si="6"/>
        <v>0</v>
      </c>
      <c r="J137" s="3">
        <f aca="true" t="shared" si="8" ref="J137:J143">H137+I137</f>
        <v>0</v>
      </c>
      <c r="K137" s="7"/>
    </row>
    <row r="138" spans="2:11" s="37" customFormat="1" ht="27.75" customHeight="1">
      <c r="B138" s="27"/>
      <c r="C138" s="5">
        <v>7</v>
      </c>
      <c r="D138" s="10" t="s">
        <v>55</v>
      </c>
      <c r="E138" s="10" t="s">
        <v>12</v>
      </c>
      <c r="F138" s="25">
        <v>60</v>
      </c>
      <c r="G138" s="26"/>
      <c r="H138" s="11">
        <f t="shared" si="7"/>
        <v>0</v>
      </c>
      <c r="I138" s="3">
        <f t="shared" si="6"/>
        <v>0</v>
      </c>
      <c r="J138" s="3">
        <f t="shared" si="8"/>
        <v>0</v>
      </c>
      <c r="K138" s="7"/>
    </row>
    <row r="139" spans="2:11" s="37" customFormat="1" ht="27.75" customHeight="1">
      <c r="B139" s="27"/>
      <c r="C139" s="5">
        <v>8</v>
      </c>
      <c r="D139" s="10" t="s">
        <v>56</v>
      </c>
      <c r="E139" s="10" t="s">
        <v>12</v>
      </c>
      <c r="F139" s="25">
        <v>200</v>
      </c>
      <c r="G139" s="26"/>
      <c r="H139" s="11">
        <f t="shared" si="7"/>
        <v>0</v>
      </c>
      <c r="I139" s="3">
        <f t="shared" si="6"/>
        <v>0</v>
      </c>
      <c r="J139" s="3">
        <f t="shared" si="8"/>
        <v>0</v>
      </c>
      <c r="K139" s="7"/>
    </row>
    <row r="140" spans="2:11" s="37" customFormat="1" ht="27.75" customHeight="1">
      <c r="B140" s="27"/>
      <c r="C140" s="5">
        <v>9</v>
      </c>
      <c r="D140" s="10" t="s">
        <v>57</v>
      </c>
      <c r="E140" s="10" t="s">
        <v>12</v>
      </c>
      <c r="F140" s="25">
        <v>200</v>
      </c>
      <c r="G140" s="26"/>
      <c r="H140" s="11">
        <f t="shared" si="7"/>
        <v>0</v>
      </c>
      <c r="I140" s="3">
        <f t="shared" si="6"/>
        <v>0</v>
      </c>
      <c r="J140" s="3">
        <f t="shared" si="8"/>
        <v>0</v>
      </c>
      <c r="K140" s="7"/>
    </row>
    <row r="141" spans="2:11" s="37" customFormat="1" ht="27.75" customHeight="1">
      <c r="B141" s="27"/>
      <c r="C141" s="5">
        <v>10</v>
      </c>
      <c r="D141" s="10" t="s">
        <v>58</v>
      </c>
      <c r="E141" s="10" t="s">
        <v>11</v>
      </c>
      <c r="F141" s="25">
        <v>5</v>
      </c>
      <c r="G141" s="26"/>
      <c r="H141" s="11">
        <f t="shared" si="7"/>
        <v>0</v>
      </c>
      <c r="I141" s="3">
        <f t="shared" si="6"/>
        <v>0</v>
      </c>
      <c r="J141" s="3">
        <f t="shared" si="8"/>
        <v>0</v>
      </c>
      <c r="K141" s="7"/>
    </row>
    <row r="142" spans="2:11" s="37" customFormat="1" ht="27.75" customHeight="1">
      <c r="B142" s="27"/>
      <c r="C142" s="5">
        <v>11</v>
      </c>
      <c r="D142" s="10" t="s">
        <v>59</v>
      </c>
      <c r="E142" s="10" t="s">
        <v>11</v>
      </c>
      <c r="F142" s="25">
        <v>15</v>
      </c>
      <c r="G142" s="26"/>
      <c r="H142" s="11">
        <f t="shared" si="7"/>
        <v>0</v>
      </c>
      <c r="I142" s="3">
        <f t="shared" si="6"/>
        <v>0</v>
      </c>
      <c r="J142" s="3">
        <f t="shared" si="8"/>
        <v>0</v>
      </c>
      <c r="K142" s="7"/>
    </row>
    <row r="143" spans="2:11" s="37" customFormat="1" ht="27.75" customHeight="1">
      <c r="B143" s="27"/>
      <c r="C143" s="5">
        <v>12</v>
      </c>
      <c r="D143" s="10" t="s">
        <v>60</v>
      </c>
      <c r="E143" s="10" t="s">
        <v>11</v>
      </c>
      <c r="F143" s="25">
        <v>50</v>
      </c>
      <c r="G143" s="26"/>
      <c r="H143" s="11">
        <f t="shared" si="7"/>
        <v>0</v>
      </c>
      <c r="I143" s="3">
        <f t="shared" si="6"/>
        <v>0</v>
      </c>
      <c r="J143" s="3">
        <f t="shared" si="8"/>
        <v>0</v>
      </c>
      <c r="K143" s="7"/>
    </row>
    <row r="144" spans="2:11" s="37" customFormat="1" ht="27.75" customHeight="1">
      <c r="B144" s="27"/>
      <c r="C144" s="12"/>
      <c r="D144" s="12"/>
      <c r="E144" s="12"/>
      <c r="F144" s="12"/>
      <c r="G144" s="36"/>
      <c r="H144" s="4">
        <f>SUM(H132:H143)</f>
        <v>0</v>
      </c>
      <c r="I144" s="3">
        <f>SUM(I132:I143)</f>
        <v>0</v>
      </c>
      <c r="J144" s="4">
        <f>SUM(J132:J143)</f>
        <v>0</v>
      </c>
      <c r="K144" s="38"/>
    </row>
    <row r="145" spans="2:11" s="37" customFormat="1" ht="15" customHeight="1">
      <c r="B145" s="27"/>
      <c r="C145" s="27"/>
      <c r="D145" s="27"/>
      <c r="E145" s="27"/>
      <c r="F145" s="27"/>
      <c r="G145" s="38"/>
      <c r="H145" s="38"/>
      <c r="I145" s="38"/>
      <c r="J145" s="38"/>
      <c r="K145" s="38"/>
    </row>
    <row r="146" spans="2:11" s="37" customFormat="1" ht="15" customHeight="1">
      <c r="B146" s="27"/>
      <c r="C146" s="27"/>
      <c r="D146" s="27"/>
      <c r="E146" s="27"/>
      <c r="F146" s="27"/>
      <c r="G146" s="38"/>
      <c r="H146" s="38"/>
      <c r="I146" s="38"/>
      <c r="J146" s="38"/>
      <c r="K146" s="38"/>
    </row>
    <row r="147" spans="2:11" s="37" customFormat="1" ht="15" customHeight="1">
      <c r="B147" s="27"/>
      <c r="C147" s="27"/>
      <c r="D147" s="27"/>
      <c r="E147" s="27"/>
      <c r="F147" s="27"/>
      <c r="G147" s="38"/>
      <c r="H147" s="38"/>
      <c r="I147" s="38"/>
      <c r="J147" s="38"/>
      <c r="K147" s="38"/>
    </row>
    <row r="148" spans="2:11" s="37" customFormat="1" ht="15" customHeight="1">
      <c r="B148" s="27"/>
      <c r="C148" s="27"/>
      <c r="D148" s="27"/>
      <c r="E148" s="27"/>
      <c r="F148" s="27"/>
      <c r="G148" s="38"/>
      <c r="H148" s="38"/>
      <c r="I148" s="38"/>
      <c r="J148" s="38"/>
      <c r="K148" s="38"/>
    </row>
    <row r="149" spans="2:11" s="37" customFormat="1" ht="15" customHeight="1">
      <c r="B149" s="27"/>
      <c r="C149" s="27"/>
      <c r="D149" s="27"/>
      <c r="E149" s="27"/>
      <c r="F149" s="27"/>
      <c r="G149" s="38"/>
      <c r="H149" s="38"/>
      <c r="I149" s="38"/>
      <c r="J149" s="38"/>
      <c r="K149" s="38"/>
    </row>
    <row r="150" spans="2:11" s="37" customFormat="1" ht="15" customHeight="1">
      <c r="B150" s="27"/>
      <c r="C150" s="27"/>
      <c r="D150" s="27"/>
      <c r="E150" s="27"/>
      <c r="F150" s="27"/>
      <c r="G150" s="44" t="s">
        <v>3</v>
      </c>
      <c r="H150" s="44"/>
      <c r="I150" s="44"/>
      <c r="J150" s="44"/>
      <c r="K150" s="44"/>
    </row>
    <row r="151" spans="2:11" s="37" customFormat="1" ht="15" customHeight="1">
      <c r="B151" s="27"/>
      <c r="C151" s="27"/>
      <c r="D151" s="27"/>
      <c r="E151" s="27"/>
      <c r="F151" s="27"/>
      <c r="G151" s="49" t="s">
        <v>2</v>
      </c>
      <c r="H151" s="50"/>
      <c r="I151" s="50"/>
      <c r="J151" s="50"/>
      <c r="K151" s="50"/>
    </row>
    <row r="152" spans="2:11" s="37" customFormat="1" ht="15" customHeight="1">
      <c r="B152" s="27"/>
      <c r="C152" s="27"/>
      <c r="D152" s="27"/>
      <c r="E152" s="27"/>
      <c r="F152" s="27"/>
      <c r="G152" s="28"/>
      <c r="H152" s="28"/>
      <c r="I152" s="27"/>
      <c r="J152" s="28"/>
      <c r="K152" s="28"/>
    </row>
    <row r="153" spans="2:11" s="37" customFormat="1" ht="19.5" customHeight="1">
      <c r="B153" s="27"/>
      <c r="C153" s="27"/>
      <c r="D153" s="27"/>
      <c r="E153" s="27"/>
      <c r="F153" s="27"/>
      <c r="G153" s="28"/>
      <c r="H153" s="28"/>
      <c r="I153" s="27"/>
      <c r="J153" s="28"/>
      <c r="K153" s="28"/>
    </row>
    <row r="154" spans="2:11" s="37" customFormat="1" ht="15">
      <c r="B154" s="27"/>
      <c r="C154" s="27"/>
      <c r="D154" s="42" t="s">
        <v>66</v>
      </c>
      <c r="E154" s="27"/>
      <c r="F154" s="27"/>
      <c r="G154" s="28"/>
      <c r="H154" s="28"/>
      <c r="I154" s="27"/>
      <c r="J154" s="28"/>
      <c r="K154" s="28"/>
    </row>
    <row r="155" spans="2:11" s="37" customFormat="1" ht="12.75">
      <c r="B155" s="27"/>
      <c r="C155" s="27"/>
      <c r="D155" s="27"/>
      <c r="E155" s="27"/>
      <c r="F155" s="27"/>
      <c r="G155" s="28"/>
      <c r="H155" s="28"/>
      <c r="I155" s="27"/>
      <c r="J155" s="28"/>
      <c r="K155" s="28"/>
    </row>
    <row r="156" spans="2:11" s="37" customFormat="1" ht="12.75">
      <c r="B156" s="27"/>
      <c r="C156" s="27"/>
      <c r="D156" s="27"/>
      <c r="E156" s="27"/>
      <c r="F156" s="27"/>
      <c r="G156" s="28"/>
      <c r="H156" s="28"/>
      <c r="I156" s="27"/>
      <c r="J156" s="28"/>
      <c r="K156" s="28"/>
    </row>
    <row r="157" spans="2:11" s="37" customFormat="1" ht="12.75">
      <c r="B157" s="27"/>
      <c r="C157" s="27"/>
      <c r="D157" s="27"/>
      <c r="E157" s="27"/>
      <c r="F157" s="27"/>
      <c r="G157" s="28"/>
      <c r="H157" s="28"/>
      <c r="I157" s="27"/>
      <c r="J157" s="28"/>
      <c r="K157" s="28"/>
    </row>
    <row r="158" spans="2:11" s="37" customFormat="1" ht="24" customHeight="1">
      <c r="B158" s="27"/>
      <c r="C158" s="46" t="s">
        <v>21</v>
      </c>
      <c r="D158" s="46"/>
      <c r="E158" s="46"/>
      <c r="F158" s="30"/>
      <c r="G158" s="31"/>
      <c r="H158" s="31"/>
      <c r="I158" s="32"/>
      <c r="J158" s="32"/>
      <c r="K158" s="31"/>
    </row>
    <row r="159" spans="2:11" s="37" customFormat="1" ht="18">
      <c r="B159" s="27"/>
      <c r="C159" s="33"/>
      <c r="D159" s="33"/>
      <c r="E159" s="33"/>
      <c r="F159" s="33"/>
      <c r="G159" s="31"/>
      <c r="H159" s="31"/>
      <c r="I159" s="32"/>
      <c r="J159" s="32"/>
      <c r="K159" s="31"/>
    </row>
    <row r="160" spans="2:11" s="37" customFormat="1" ht="51.75" customHeight="1">
      <c r="B160" s="27"/>
      <c r="C160" s="1" t="s">
        <v>0</v>
      </c>
      <c r="D160" s="14" t="s">
        <v>4</v>
      </c>
      <c r="E160" s="15" t="s">
        <v>5</v>
      </c>
      <c r="F160" s="15" t="s">
        <v>6</v>
      </c>
      <c r="G160" s="16" t="s">
        <v>8</v>
      </c>
      <c r="H160" s="8" t="s">
        <v>7</v>
      </c>
      <c r="I160" s="9" t="s">
        <v>22</v>
      </c>
      <c r="J160" s="8" t="s">
        <v>9</v>
      </c>
      <c r="K160" s="8" t="s">
        <v>10</v>
      </c>
    </row>
    <row r="161" spans="2:11" s="37" customFormat="1" ht="33.75" customHeight="1">
      <c r="B161" s="27"/>
      <c r="C161" s="23">
        <v>1</v>
      </c>
      <c r="D161" s="10" t="s">
        <v>61</v>
      </c>
      <c r="E161" s="10" t="s">
        <v>12</v>
      </c>
      <c r="F161" s="25">
        <v>300</v>
      </c>
      <c r="G161" s="26"/>
      <c r="H161" s="11">
        <f>F161*G161</f>
        <v>0</v>
      </c>
      <c r="I161" s="3">
        <f>H161*8%</f>
        <v>0</v>
      </c>
      <c r="J161" s="3">
        <f>H161+I161</f>
        <v>0</v>
      </c>
      <c r="K161" s="22"/>
    </row>
    <row r="162" spans="2:11" s="37" customFormat="1" ht="33.75" customHeight="1">
      <c r="B162" s="27"/>
      <c r="C162" s="13">
        <v>2</v>
      </c>
      <c r="D162" s="10" t="s">
        <v>62</v>
      </c>
      <c r="E162" s="10" t="s">
        <v>12</v>
      </c>
      <c r="F162" s="25">
        <v>50</v>
      </c>
      <c r="G162" s="26"/>
      <c r="H162" s="11">
        <f>F162*G162</f>
        <v>0</v>
      </c>
      <c r="I162" s="3">
        <f>H162*8%</f>
        <v>0</v>
      </c>
      <c r="J162" s="3">
        <f>H162+I162</f>
        <v>0</v>
      </c>
      <c r="K162" s="22"/>
    </row>
    <row r="163" spans="2:11" s="37" customFormat="1" ht="25.5" customHeight="1">
      <c r="B163" s="27"/>
      <c r="C163" s="12"/>
      <c r="D163" s="12"/>
      <c r="E163" s="12"/>
      <c r="F163" s="12"/>
      <c r="G163" s="34"/>
      <c r="H163" s="4">
        <f>SUM(H161:H162)</f>
        <v>0</v>
      </c>
      <c r="I163" s="3">
        <f>SUM(I161:I162)</f>
        <v>0</v>
      </c>
      <c r="J163" s="4">
        <f>SUM(J161:J162)</f>
        <v>0</v>
      </c>
      <c r="K163" s="34"/>
    </row>
    <row r="164" spans="2:11" s="37" customFormat="1" ht="14.25">
      <c r="B164" s="27"/>
      <c r="C164" s="12"/>
      <c r="D164" s="12"/>
      <c r="E164" s="12"/>
      <c r="F164" s="12"/>
      <c r="G164" s="34"/>
      <c r="H164" s="34"/>
      <c r="I164" s="12"/>
      <c r="J164" s="34"/>
      <c r="K164" s="34"/>
    </row>
    <row r="165" spans="2:11" s="37" customFormat="1" ht="14.25">
      <c r="B165" s="27"/>
      <c r="C165" s="12"/>
      <c r="D165" s="12"/>
      <c r="E165" s="12"/>
      <c r="F165" s="12"/>
      <c r="G165" s="34"/>
      <c r="H165" s="34"/>
      <c r="I165" s="12"/>
      <c r="J165" s="34"/>
      <c r="K165" s="34"/>
    </row>
    <row r="166" spans="2:11" s="37" customFormat="1" ht="14.25">
      <c r="B166" s="27"/>
      <c r="C166" s="12"/>
      <c r="D166" s="12"/>
      <c r="E166" s="12"/>
      <c r="F166" s="12"/>
      <c r="G166" s="34"/>
      <c r="H166" s="34"/>
      <c r="I166" s="12"/>
      <c r="J166" s="34"/>
      <c r="K166" s="34"/>
    </row>
    <row r="167" spans="2:11" s="37" customFormat="1" ht="14.25">
      <c r="B167" s="27"/>
      <c r="C167" s="12"/>
      <c r="D167" s="12"/>
      <c r="E167" s="12"/>
      <c r="F167" s="12"/>
      <c r="G167" s="36"/>
      <c r="H167" s="36"/>
      <c r="I167" s="36"/>
      <c r="J167" s="36"/>
      <c r="K167" s="36"/>
    </row>
    <row r="168" spans="2:11" s="37" customFormat="1" ht="14.25">
      <c r="B168" s="27"/>
      <c r="C168" s="12"/>
      <c r="D168" s="12"/>
      <c r="E168" s="12"/>
      <c r="F168" s="12"/>
      <c r="G168" s="44" t="s">
        <v>3</v>
      </c>
      <c r="H168" s="44"/>
      <c r="I168" s="44"/>
      <c r="J168" s="44"/>
      <c r="K168" s="44"/>
    </row>
    <row r="169" spans="2:11" s="37" customFormat="1" ht="12.75" customHeight="1">
      <c r="B169" s="27"/>
      <c r="C169" s="12"/>
      <c r="D169" s="12"/>
      <c r="E169" s="12"/>
      <c r="F169" s="12"/>
      <c r="G169" s="45" t="s">
        <v>2</v>
      </c>
      <c r="H169" s="44"/>
      <c r="I169" s="44"/>
      <c r="J169" s="44"/>
      <c r="K169" s="44"/>
    </row>
    <row r="170" spans="2:11" s="37" customFormat="1" ht="12.75">
      <c r="B170" s="27"/>
      <c r="C170" s="27"/>
      <c r="D170" s="27"/>
      <c r="E170" s="27"/>
      <c r="F170" s="27"/>
      <c r="G170" s="28"/>
      <c r="H170" s="28"/>
      <c r="I170" s="27"/>
      <c r="J170" s="28"/>
      <c r="K170" s="28"/>
    </row>
    <row r="171" spans="2:11" s="37" customFormat="1" ht="12.75">
      <c r="B171" s="27"/>
      <c r="C171" s="27"/>
      <c r="D171" s="27"/>
      <c r="E171" s="27"/>
      <c r="F171" s="27"/>
      <c r="G171" s="28"/>
      <c r="H171" s="28"/>
      <c r="I171" s="27"/>
      <c r="J171" s="28"/>
      <c r="K171" s="28"/>
    </row>
    <row r="172" spans="2:11" s="37" customFormat="1" ht="12.75">
      <c r="B172" s="27"/>
      <c r="C172" s="27"/>
      <c r="D172" s="27"/>
      <c r="E172" s="27"/>
      <c r="F172" s="27"/>
      <c r="G172" s="28"/>
      <c r="H172" s="28"/>
      <c r="I172" s="27"/>
      <c r="J172" s="28"/>
      <c r="K172" s="28"/>
    </row>
  </sheetData>
  <sheetProtection/>
  <mergeCells count="29">
    <mergeCell ref="C129:E129"/>
    <mergeCell ref="G150:K150"/>
    <mergeCell ref="G151:K151"/>
    <mergeCell ref="G71:K71"/>
    <mergeCell ref="C158:E158"/>
    <mergeCell ref="G168:K168"/>
    <mergeCell ref="G169:K169"/>
    <mergeCell ref="C89:E89"/>
    <mergeCell ref="G98:K98"/>
    <mergeCell ref="G99:K99"/>
    <mergeCell ref="C106:E106"/>
    <mergeCell ref="G84:K84"/>
    <mergeCell ref="G43:K43"/>
    <mergeCell ref="G42:K42"/>
    <mergeCell ref="C125:E125"/>
    <mergeCell ref="G55:K55"/>
    <mergeCell ref="G56:K56"/>
    <mergeCell ref="C75:E75"/>
    <mergeCell ref="G121:K121"/>
    <mergeCell ref="G83:K83"/>
    <mergeCell ref="G122:K122"/>
    <mergeCell ref="J2:K2"/>
    <mergeCell ref="G25:K25"/>
    <mergeCell ref="G26:K26"/>
    <mergeCell ref="C32:E32"/>
    <mergeCell ref="C62:E62"/>
    <mergeCell ref="G70:K70"/>
    <mergeCell ref="C4:E4"/>
    <mergeCell ref="C47:E4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  <rowBreaks count="7" manualBreakCount="7">
    <brk id="27" min="1" max="10" man="1"/>
    <brk id="57" min="1" max="10" man="1"/>
    <brk id="84" min="1" max="10" man="1"/>
    <brk id="100" min="1" max="10" man="1"/>
    <brk id="124" min="1" max="10" man="1"/>
    <brk id="152" min="1" max="10" man="1"/>
    <brk id="172" min="1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Pharmindex</dc:title>
  <dc:subject/>
  <dc:creator>Microsoft Corporation</dc:creator>
  <cp:keywords/>
  <dc:description/>
  <cp:lastModifiedBy>user</cp:lastModifiedBy>
  <cp:lastPrinted>2020-08-13T10:27:03Z</cp:lastPrinted>
  <dcterms:created xsi:type="dcterms:W3CDTF">1997-02-26T13:46:56Z</dcterms:created>
  <dcterms:modified xsi:type="dcterms:W3CDTF">2020-08-13T10:48:47Z</dcterms:modified>
  <cp:category/>
  <cp:version/>
  <cp:contentType/>
  <cp:contentStatus/>
</cp:coreProperties>
</file>