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'Arkusz1'!$B$1:$K$259</definedName>
  </definedNames>
  <calcPr fullCalcOnLoad="1"/>
</workbook>
</file>

<file path=xl/sharedStrings.xml><?xml version="1.0" encoding="utf-8"?>
<sst xmlns="http://schemas.openxmlformats.org/spreadsheetml/2006/main" count="272" uniqueCount="71">
  <si>
    <t>L.p</t>
  </si>
  <si>
    <t>/ Nazwa Wykonawcy, miejscowość, data/</t>
  </si>
  <si>
    <t xml:space="preserve">/ Nazwa Wykonawcy, miejscowość, data/
</t>
  </si>
  <si>
    <t>………………………………………………</t>
  </si>
  <si>
    <t>szt.</t>
  </si>
  <si>
    <t>Nazwa artykułu (wyrobu)</t>
  </si>
  <si>
    <t>J.m</t>
  </si>
  <si>
    <t>Ilość</t>
  </si>
  <si>
    <t>Wartość netto pozycji asortymentowej</t>
  </si>
  <si>
    <t>Cena jednostkowa  netto w PLN</t>
  </si>
  <si>
    <t>Wartość brutto pozycji asortymentowej</t>
  </si>
  <si>
    <t>Producent
nr kataliogowy</t>
  </si>
  <si>
    <t xml:space="preserve">Jednorazowy zestaw krążenia pozaustrojowego </t>
  </si>
  <si>
    <t>op</t>
  </si>
  <si>
    <t>szt</t>
  </si>
  <si>
    <t>Roztwór do hemofiltracji (produkt medyczny)</t>
  </si>
  <si>
    <t>Linia do podaży wapnia</t>
  </si>
  <si>
    <t>worek</t>
  </si>
  <si>
    <t xml:space="preserve">Worek na płyn odprowadzany podczas CRRT </t>
  </si>
  <si>
    <t>Wodorowęglanowy dializat (produkt leczniczy)</t>
  </si>
  <si>
    <t>Zadanie 1</t>
  </si>
  <si>
    <t>Linie tętnicze i żylne do aparatów do hemodializy Fresenius 4008 B</t>
  </si>
  <si>
    <t>kpl</t>
  </si>
  <si>
    <t>Zadanie 2</t>
  </si>
  <si>
    <t>Linie tętnicze i żylne do aparatów do hemodializy Fresenius 5008 S</t>
  </si>
  <si>
    <t>Zadanie 3</t>
  </si>
  <si>
    <t>Zadanie 4</t>
  </si>
  <si>
    <t>Zadanie 5</t>
  </si>
  <si>
    <t>Zadanie 6</t>
  </si>
  <si>
    <t>Łącznik Y do przeprowadzania hemodializy jednoigłowej</t>
  </si>
  <si>
    <t xml:space="preserve">Zestaw do hemodializy dla dorosłych z cewnikiem dwuświatłowym  (dwukanałowym) o długości 15-16 cm  </t>
  </si>
  <si>
    <t>Zadanie 7</t>
  </si>
  <si>
    <t>Zadanie 8</t>
  </si>
  <si>
    <t xml:space="preserve">Zestaw do hemodializy dla dorosłych z cewnikiem dwuświatłowym  (dwukanałowym) o długości 30 - 36 cm </t>
  </si>
  <si>
    <t>Cewnik permanentny zakładany metodą tunelizacji wstecznej</t>
  </si>
  <si>
    <t>Zadanie 9</t>
  </si>
  <si>
    <t>Igły do nakłuwania przetok do hemodializy G-15,G-16,G-17 
dotętnicze dł. 25 mm</t>
  </si>
  <si>
    <t>Igły do nakłuwania przetok do hemodializy G-15,G-16,G-17 
żylne dł. 25 mm</t>
  </si>
  <si>
    <t>Zadanie 10</t>
  </si>
  <si>
    <t>Zadanie 11</t>
  </si>
  <si>
    <r>
      <t>Składnik alkaliczny lub koncentrat suchy (Bibag)</t>
    </r>
    <r>
      <rPr>
        <b/>
        <sz val="11"/>
        <rFont val="Arial"/>
        <family val="2"/>
      </rPr>
      <t xml:space="preserve"> 
op a 6l lub opak.a 650g</t>
    </r>
  </si>
  <si>
    <t>Składnik kwaśny op a 10l</t>
  </si>
  <si>
    <t>Zadanie 12</t>
  </si>
  <si>
    <t>Zadanie 13 Materiały zużywalne do aparatu Prismaflex firmy Baxter</t>
  </si>
  <si>
    <t>Zestaw do plazmaferezy kompatybilny z aparatem Prismaflex</t>
  </si>
  <si>
    <t>zestaw</t>
  </si>
  <si>
    <t xml:space="preserve">Zestaw do ciągłej hemodializy z regionalną antykoagulacją cytrynianową </t>
  </si>
  <si>
    <t>Worki na filtrat 10L z zaworem spustowym</t>
  </si>
  <si>
    <t>Rozdzielacz 2 na 4 – łącznik umożliwiający jednoczesne podłączenie 4 worków płynu substytucyjnego/dializacyjnego</t>
  </si>
  <si>
    <t>Wodorowęglanowy dializat (wyrób medyczny) opakowanie 5 l worek</t>
  </si>
  <si>
    <t>4% cytrynian sodu w workach 1500 ml</t>
  </si>
  <si>
    <t>Igły plastikowe typu Spike o długości 72mm  (op. 100sztuk)</t>
  </si>
  <si>
    <t>Zadanie 14 Materiały zużywalne do aparatu Multifiltrate CICA</t>
  </si>
  <si>
    <t>Cewnik Tenckhoffa do dializy otrzewnowej – prosty, dwumufkowy</t>
  </si>
  <si>
    <t>Wartość podatku VAT (stawka 8%)</t>
  </si>
  <si>
    <t>.</t>
  </si>
  <si>
    <t>Zadanie 15</t>
  </si>
  <si>
    <t>Zadanie 16</t>
  </si>
  <si>
    <t xml:space="preserve">Filtry Diasafe Plus </t>
  </si>
  <si>
    <t>Elektrody do aparatu BCM firmy Fresenius 
(po 4 szt w komplecie) op a 10 kpl</t>
  </si>
  <si>
    <t>Zadanie 17 Akcesoria do jonometru EF-HK</t>
  </si>
  <si>
    <t>Roztwór kalibrujący  E1 op a 250 ml</t>
  </si>
  <si>
    <t>Roztwór kalibrujący  E2 op a 250 ml</t>
  </si>
  <si>
    <t>Roztwór kalibrujący  E3 op a 250 ml</t>
  </si>
  <si>
    <t>Papier termiczny do drukarki jonometru EF-HK</t>
  </si>
  <si>
    <t>Kapilary wkładane po prawej stronie zespołu elektrod op a 100szt</t>
  </si>
  <si>
    <t>Roztwór aktywujący do jonometru EF-HK op a 100 ml</t>
  </si>
  <si>
    <t>Płyn do usuwania białka do jonometru EF-HK op a 100 ml</t>
  </si>
  <si>
    <t>Wartość podatku VAT (stawka 23%)</t>
  </si>
  <si>
    <t>Dializator z błoną syntetyczną, wysokoprzepływowy 
o powierzchni 1,6² – 1,8m²</t>
  </si>
  <si>
    <t>załącznik nr 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</si>
</sst>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#,##0.00\ &quot;zł&quot;"/>
    <numFmt numFmtId="173" formatCode="#,##0.00\ _z_ł"/>
    <numFmt numFmtId="174" formatCode="0.0%"/>
    <numFmt numFmtId="175" formatCode="#,##0.00_ _z_ł;[Red]&quot;-&quot;#,##0.00_ _z_ł"/>
    <numFmt numFmtId="176" formatCode="0.000"/>
    <numFmt numFmtId="177" formatCode="#,##0.00\ [$zł-415];[Red]\-#,##0.00\ [$zł-415]"/>
    <numFmt numFmtId="178" formatCode="#,##0.00&quot; zł&quot;;[Red]\-#,##0.00&quot; zł&quot;"/>
    <numFmt numFmtId="179" formatCode="#,##0.00\ [$zł-415];\-#,##0.00\ [$zł-415]"/>
  </numFmts>
  <fonts count="46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1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172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0" fontId="8" fillId="0" borderId="11" xfId="52" applyNumberFormat="1" applyFont="1" applyFill="1" applyBorder="1" applyAlignment="1">
      <alignment horizontal="center" vertical="center" wrapText="1"/>
      <protection/>
    </xf>
    <xf numFmtId="17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72" fontId="5" fillId="0" borderId="11" xfId="52" applyNumberFormat="1" applyFont="1" applyFill="1" applyBorder="1" applyAlignment="1">
      <alignment horizontal="center" vertical="center"/>
      <protection/>
    </xf>
    <xf numFmtId="172" fontId="8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8" fillId="32" borderId="11" xfId="53" applyFont="1" applyFill="1" applyBorder="1" applyAlignment="1">
      <alignment horizontal="center" vertical="center" wrapText="1"/>
      <protection/>
    </xf>
    <xf numFmtId="172" fontId="8" fillId="0" borderId="11" xfId="52" applyNumberFormat="1" applyFont="1" applyFill="1" applyBorder="1" applyAlignment="1">
      <alignment horizontal="center" vertical="center" wrapText="1"/>
      <protection/>
    </xf>
    <xf numFmtId="172" fontId="8" fillId="0" borderId="11" xfId="58" applyNumberFormat="1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17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8" fillId="32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172" fontId="8" fillId="0" borderId="11" xfId="52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172" fontId="5" fillId="0" borderId="0" xfId="0" applyNumberFormat="1" applyFont="1" applyAlignment="1">
      <alignment horizontal="center" vertical="center"/>
    </xf>
    <xf numFmtId="172" fontId="5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 wrapText="1"/>
    </xf>
    <xf numFmtId="172" fontId="8" fillId="32" borderId="11" xfId="0" applyNumberFormat="1" applyFont="1" applyFill="1" applyBorder="1" applyAlignment="1">
      <alignment horizontal="center" vertical="center" wrapText="1"/>
    </xf>
    <xf numFmtId="0" fontId="2" fillId="0" borderId="11" xfId="58" applyFont="1" applyBorder="1" applyAlignment="1">
      <alignment horizontal="center" vertical="center" wrapText="1"/>
      <protection/>
    </xf>
    <xf numFmtId="172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172" fontId="9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 wrapText="1"/>
    </xf>
    <xf numFmtId="172" fontId="6" fillId="0" borderId="0" xfId="0" applyNumberFormat="1" applyFont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2 2 2" xfId="55"/>
    <cellStyle name="Normalny 2_Przetarg przygotowania i wyniki" xfId="56"/>
    <cellStyle name="Normalny 3" xfId="57"/>
    <cellStyle name="Normalny_pakiety 1-29-1 modyfikacja (2)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2"/>
  <sheetViews>
    <sheetView tabSelected="1" view="pageBreakPreview" zoomScale="140" zoomScaleNormal="75" zoomScaleSheetLayoutView="140" workbookViewId="0" topLeftCell="B1">
      <selection activeCell="D5" sqref="D5"/>
    </sheetView>
  </sheetViews>
  <sheetFormatPr defaultColWidth="9.00390625" defaultRowHeight="12.75"/>
  <cols>
    <col min="1" max="1" width="9.125" style="0" hidden="1" customWidth="1"/>
    <col min="2" max="2" width="4.875" style="0" customWidth="1"/>
    <col min="3" max="3" width="7.375" style="0" customWidth="1"/>
    <col min="4" max="4" width="68.375" style="0" customWidth="1"/>
    <col min="5" max="5" width="9.25390625" style="0" customWidth="1"/>
    <col min="6" max="6" width="10.00390625" style="0" customWidth="1"/>
    <col min="7" max="7" width="13.75390625" style="3" customWidth="1"/>
    <col min="8" max="8" width="18.00390625" style="3" customWidth="1"/>
    <col min="9" max="9" width="13.75390625" style="0" customWidth="1"/>
    <col min="10" max="10" width="16.625" style="3" customWidth="1"/>
    <col min="11" max="11" width="17.875" style="3" customWidth="1"/>
  </cols>
  <sheetData>
    <row r="2" spans="10:11" ht="18">
      <c r="J2" s="43" t="s">
        <v>70</v>
      </c>
      <c r="K2" s="43"/>
    </row>
    <row r="3" ht="12.75">
      <c r="D3" t="s">
        <v>55</v>
      </c>
    </row>
    <row r="4" spans="3:11" ht="24" customHeight="1">
      <c r="C4" s="38" t="s">
        <v>20</v>
      </c>
      <c r="D4" s="38"/>
      <c r="E4" s="38"/>
      <c r="F4" s="9"/>
      <c r="G4" s="1"/>
      <c r="H4" s="1"/>
      <c r="I4" s="2"/>
      <c r="J4" s="2"/>
      <c r="K4" s="1"/>
    </row>
    <row r="5" spans="3:11" ht="24" customHeight="1">
      <c r="C5" s="5"/>
      <c r="D5" s="5"/>
      <c r="E5" s="5"/>
      <c r="F5" s="5"/>
      <c r="G5" s="1"/>
      <c r="H5" s="1"/>
      <c r="I5" s="2"/>
      <c r="J5" s="2"/>
      <c r="K5" s="1"/>
    </row>
    <row r="6" spans="3:11" ht="51.75" customHeight="1">
      <c r="C6" s="10" t="s">
        <v>0</v>
      </c>
      <c r="D6" s="10" t="s">
        <v>5</v>
      </c>
      <c r="E6" s="19" t="s">
        <v>6</v>
      </c>
      <c r="F6" s="19" t="s">
        <v>7</v>
      </c>
      <c r="G6" s="20" t="s">
        <v>9</v>
      </c>
      <c r="H6" s="21" t="s">
        <v>8</v>
      </c>
      <c r="I6" s="22" t="s">
        <v>54</v>
      </c>
      <c r="J6" s="21" t="s">
        <v>10</v>
      </c>
      <c r="K6" s="21" t="s">
        <v>11</v>
      </c>
    </row>
    <row r="7" spans="3:11" ht="27.75" customHeight="1">
      <c r="C7" s="16">
        <v>1</v>
      </c>
      <c r="D7" s="11" t="s">
        <v>21</v>
      </c>
      <c r="E7" s="11" t="s">
        <v>22</v>
      </c>
      <c r="F7" s="24">
        <v>15400</v>
      </c>
      <c r="G7" s="11"/>
      <c r="H7" s="13">
        <f>F7*G7</f>
        <v>0</v>
      </c>
      <c r="I7" s="14">
        <f>H7*8%</f>
        <v>0</v>
      </c>
      <c r="J7" s="15">
        <f>H7+I7</f>
        <v>0</v>
      </c>
      <c r="K7" s="20"/>
    </row>
    <row r="8" spans="3:11" ht="14.25">
      <c r="C8" s="17"/>
      <c r="D8" s="17"/>
      <c r="E8" s="17"/>
      <c r="F8" s="17"/>
      <c r="G8" s="18"/>
      <c r="H8" s="18"/>
      <c r="I8" s="17"/>
      <c r="J8" s="18"/>
      <c r="K8" s="18"/>
    </row>
    <row r="9" spans="3:11" ht="14.25">
      <c r="C9" s="17"/>
      <c r="D9" s="17"/>
      <c r="E9" s="17"/>
      <c r="F9" s="17"/>
      <c r="G9" s="18"/>
      <c r="H9" s="18"/>
      <c r="I9" s="17"/>
      <c r="J9" s="18"/>
      <c r="K9" s="18"/>
    </row>
    <row r="10" spans="3:11" ht="14.25">
      <c r="C10" s="17"/>
      <c r="D10" s="17"/>
      <c r="E10" s="17"/>
      <c r="F10" s="17"/>
      <c r="G10" s="18"/>
      <c r="H10" s="18"/>
      <c r="I10" s="17"/>
      <c r="J10" s="18"/>
      <c r="K10" s="18"/>
    </row>
    <row r="11" spans="3:11" ht="14.25">
      <c r="C11" s="17"/>
      <c r="D11" s="17"/>
      <c r="E11" s="17"/>
      <c r="F11" s="17"/>
      <c r="G11" s="18"/>
      <c r="H11" s="18"/>
      <c r="I11" s="17"/>
      <c r="J11" s="18"/>
      <c r="K11" s="18"/>
    </row>
    <row r="12" spans="3:11" ht="14.25">
      <c r="C12" s="17"/>
      <c r="D12" s="17"/>
      <c r="E12" s="17"/>
      <c r="F12" s="17"/>
      <c r="G12" s="18"/>
      <c r="H12" s="18"/>
      <c r="I12" s="17"/>
      <c r="J12" s="18"/>
      <c r="K12" s="18"/>
    </row>
    <row r="13" spans="3:11" ht="14.25">
      <c r="C13" s="17"/>
      <c r="D13" s="17"/>
      <c r="E13" s="17"/>
      <c r="F13" s="17"/>
      <c r="G13" s="36" t="s">
        <v>3</v>
      </c>
      <c r="H13" s="36"/>
      <c r="I13" s="36"/>
      <c r="J13" s="36"/>
      <c r="K13" s="36"/>
    </row>
    <row r="14" spans="3:11" ht="14.25">
      <c r="C14" s="17"/>
      <c r="D14" s="17"/>
      <c r="E14" s="17"/>
      <c r="F14" s="17"/>
      <c r="G14" s="37" t="s">
        <v>2</v>
      </c>
      <c r="H14" s="36"/>
      <c r="I14" s="36"/>
      <c r="J14" s="36"/>
      <c r="K14" s="36"/>
    </row>
    <row r="17" spans="3:11" ht="24" customHeight="1">
      <c r="C17" s="38" t="s">
        <v>23</v>
      </c>
      <c r="D17" s="38"/>
      <c r="E17" s="38"/>
      <c r="F17" s="9"/>
      <c r="G17" s="1"/>
      <c r="H17" s="1"/>
      <c r="I17" s="2"/>
      <c r="J17" s="2"/>
      <c r="K17" s="1"/>
    </row>
    <row r="18" spans="3:11" ht="24" customHeight="1">
      <c r="C18" s="5"/>
      <c r="D18" s="5"/>
      <c r="E18" s="5"/>
      <c r="F18" s="5"/>
      <c r="G18" s="1"/>
      <c r="H18" s="1"/>
      <c r="I18" s="2"/>
      <c r="J18" s="2"/>
      <c r="K18" s="1"/>
    </row>
    <row r="19" spans="3:11" ht="51.75" customHeight="1">
      <c r="C19" s="10" t="s">
        <v>0</v>
      </c>
      <c r="D19" s="10" t="s">
        <v>5</v>
      </c>
      <c r="E19" s="19" t="s">
        <v>6</v>
      </c>
      <c r="F19" s="19" t="s">
        <v>7</v>
      </c>
      <c r="G19" s="20" t="s">
        <v>9</v>
      </c>
      <c r="H19" s="21" t="s">
        <v>8</v>
      </c>
      <c r="I19" s="22" t="s">
        <v>54</v>
      </c>
      <c r="J19" s="21" t="s">
        <v>10</v>
      </c>
      <c r="K19" s="21" t="s">
        <v>11</v>
      </c>
    </row>
    <row r="20" spans="3:11" ht="27.75" customHeight="1">
      <c r="C20" s="16">
        <v>1</v>
      </c>
      <c r="D20" s="11" t="s">
        <v>24</v>
      </c>
      <c r="E20" s="11" t="s">
        <v>22</v>
      </c>
      <c r="F20" s="24">
        <v>2200</v>
      </c>
      <c r="G20" s="11"/>
      <c r="H20" s="13">
        <f>F20*G20</f>
        <v>0</v>
      </c>
      <c r="I20" s="14">
        <f>H20*8%</f>
        <v>0</v>
      </c>
      <c r="J20" s="15">
        <f>H20+I20</f>
        <v>0</v>
      </c>
      <c r="K20" s="20"/>
    </row>
    <row r="21" spans="3:11" ht="14.25">
      <c r="C21" s="17"/>
      <c r="D21" s="17"/>
      <c r="E21" s="17"/>
      <c r="F21" s="17"/>
      <c r="G21" s="18"/>
      <c r="H21" s="18"/>
      <c r="I21" s="17"/>
      <c r="J21" s="18"/>
      <c r="K21" s="18"/>
    </row>
    <row r="22" spans="3:11" ht="14.25">
      <c r="C22" s="17"/>
      <c r="D22" s="17"/>
      <c r="E22" s="17"/>
      <c r="F22" s="17"/>
      <c r="G22" s="18"/>
      <c r="H22" s="18"/>
      <c r="I22" s="17"/>
      <c r="J22" s="18"/>
      <c r="K22" s="18"/>
    </row>
    <row r="23" spans="3:11" ht="14.25">
      <c r="C23" s="17"/>
      <c r="D23" s="17"/>
      <c r="E23" s="17"/>
      <c r="F23" s="17"/>
      <c r="G23" s="18"/>
      <c r="H23" s="18"/>
      <c r="I23" s="17"/>
      <c r="J23" s="18"/>
      <c r="K23" s="18"/>
    </row>
    <row r="24" spans="3:11" ht="14.25">
      <c r="C24" s="17"/>
      <c r="D24" s="17"/>
      <c r="E24" s="17"/>
      <c r="F24" s="17"/>
      <c r="G24" s="26"/>
      <c r="H24" s="26"/>
      <c r="I24" s="26"/>
      <c r="J24" s="26"/>
      <c r="K24" s="26"/>
    </row>
    <row r="25" spans="3:11" ht="14.25">
      <c r="C25" s="17"/>
      <c r="D25" s="17"/>
      <c r="E25" s="17"/>
      <c r="F25" s="17"/>
      <c r="G25" s="36" t="s">
        <v>3</v>
      </c>
      <c r="H25" s="36"/>
      <c r="I25" s="36"/>
      <c r="J25" s="36"/>
      <c r="K25" s="36"/>
    </row>
    <row r="26" spans="3:11" ht="14.25">
      <c r="C26" s="17"/>
      <c r="D26" s="17"/>
      <c r="E26" s="17"/>
      <c r="F26" s="17"/>
      <c r="G26" s="37" t="s">
        <v>2</v>
      </c>
      <c r="H26" s="36"/>
      <c r="I26" s="36"/>
      <c r="J26" s="36"/>
      <c r="K26" s="36"/>
    </row>
    <row r="28" spans="2:4" ht="12.75">
      <c r="B28" s="4"/>
      <c r="C28" s="4"/>
      <c r="D28" s="4"/>
    </row>
    <row r="29" spans="2:11" s="6" customFormat="1" ht="12.75">
      <c r="B29"/>
      <c r="C29"/>
      <c r="D29"/>
      <c r="G29" s="7"/>
      <c r="H29" s="7"/>
      <c r="J29" s="7"/>
      <c r="K29" s="7"/>
    </row>
    <row r="30" spans="2:11" s="6" customFormat="1" ht="12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s="6" customFormat="1" ht="12.75">
      <c r="B31"/>
      <c r="C31"/>
      <c r="D31"/>
      <c r="E31"/>
      <c r="F31"/>
      <c r="G31"/>
      <c r="H31"/>
      <c r="I31"/>
      <c r="J31"/>
      <c r="K31"/>
    </row>
    <row r="32" spans="2:11" s="6" customFormat="1" ht="12.75">
      <c r="B32"/>
      <c r="C32"/>
      <c r="D32"/>
      <c r="E32"/>
      <c r="F32"/>
      <c r="G32"/>
      <c r="H32"/>
      <c r="I32"/>
      <c r="J32"/>
      <c r="K32"/>
    </row>
    <row r="33" spans="2:11" s="6" customFormat="1" ht="24" customHeight="1">
      <c r="B33"/>
      <c r="C33" s="38" t="s">
        <v>25</v>
      </c>
      <c r="D33" s="38"/>
      <c r="E33" s="38"/>
      <c r="F33" s="9"/>
      <c r="G33" s="1"/>
      <c r="H33" s="1"/>
      <c r="I33" s="2"/>
      <c r="J33" s="2"/>
      <c r="K33" s="1"/>
    </row>
    <row r="34" spans="2:11" s="6" customFormat="1" ht="24" customHeight="1">
      <c r="B34"/>
      <c r="C34" s="5"/>
      <c r="D34" s="5"/>
      <c r="E34" s="5"/>
      <c r="F34" s="5"/>
      <c r="G34" s="1"/>
      <c r="H34" s="1"/>
      <c r="I34" s="2"/>
      <c r="J34" s="2"/>
      <c r="K34" s="1"/>
    </row>
    <row r="35" spans="2:11" s="6" customFormat="1" ht="51.75" customHeight="1">
      <c r="B35"/>
      <c r="C35" s="10" t="s">
        <v>0</v>
      </c>
      <c r="D35" s="10" t="s">
        <v>5</v>
      </c>
      <c r="E35" s="19" t="s">
        <v>6</v>
      </c>
      <c r="F35" s="19" t="s">
        <v>7</v>
      </c>
      <c r="G35" s="20" t="s">
        <v>9</v>
      </c>
      <c r="H35" s="21" t="s">
        <v>8</v>
      </c>
      <c r="I35" s="22" t="s">
        <v>54</v>
      </c>
      <c r="J35" s="21" t="s">
        <v>10</v>
      </c>
      <c r="K35" s="21" t="s">
        <v>11</v>
      </c>
    </row>
    <row r="36" spans="2:11" s="6" customFormat="1" ht="33.75" customHeight="1">
      <c r="B36"/>
      <c r="C36" s="10">
        <v>1</v>
      </c>
      <c r="D36" s="11" t="s">
        <v>36</v>
      </c>
      <c r="E36" s="11" t="s">
        <v>14</v>
      </c>
      <c r="F36" s="24">
        <v>12100</v>
      </c>
      <c r="G36" s="11"/>
      <c r="H36" s="13">
        <f>F36*G36</f>
        <v>0</v>
      </c>
      <c r="I36" s="14">
        <f>H36*8%</f>
        <v>0</v>
      </c>
      <c r="J36" s="15">
        <f>H36+I36</f>
        <v>0</v>
      </c>
      <c r="K36" s="21"/>
    </row>
    <row r="37" spans="2:11" s="6" customFormat="1" ht="33.75" customHeight="1">
      <c r="B37"/>
      <c r="C37" s="16">
        <v>2</v>
      </c>
      <c r="D37" s="11" t="s">
        <v>37</v>
      </c>
      <c r="E37" s="11" t="s">
        <v>14</v>
      </c>
      <c r="F37" s="24">
        <v>12100</v>
      </c>
      <c r="G37" s="11"/>
      <c r="H37" s="13">
        <f>F37*G37</f>
        <v>0</v>
      </c>
      <c r="I37" s="14">
        <f>H37*8%</f>
        <v>0</v>
      </c>
      <c r="J37" s="15">
        <f>H37+I37</f>
        <v>0</v>
      </c>
      <c r="K37" s="20"/>
    </row>
    <row r="38" spans="2:11" s="6" customFormat="1" ht="27.75" customHeight="1">
      <c r="B38"/>
      <c r="C38" s="17"/>
      <c r="D38" s="17"/>
      <c r="E38" s="17"/>
      <c r="F38" s="17"/>
      <c r="G38" s="18"/>
      <c r="H38" s="31">
        <f>SUM(H36:H37)</f>
        <v>0</v>
      </c>
      <c r="I38" s="32">
        <f>SUM(I36:I37)</f>
        <v>0</v>
      </c>
      <c r="J38" s="31">
        <f>SUM(J36:J37)</f>
        <v>0</v>
      </c>
      <c r="K38" s="18"/>
    </row>
    <row r="39" spans="2:11" s="6" customFormat="1" ht="12.75">
      <c r="B39"/>
      <c r="C39"/>
      <c r="D39"/>
      <c r="E39"/>
      <c r="F39"/>
      <c r="G39" s="3"/>
      <c r="H39" s="3"/>
      <c r="I39"/>
      <c r="J39" s="3"/>
      <c r="K39" s="3"/>
    </row>
    <row r="40" spans="2:11" s="6" customFormat="1" ht="12.75">
      <c r="B40"/>
      <c r="C40"/>
      <c r="D40"/>
      <c r="E40"/>
      <c r="F40"/>
      <c r="G40" s="3"/>
      <c r="H40" s="3"/>
      <c r="I40"/>
      <c r="J40" s="3"/>
      <c r="K40" s="3"/>
    </row>
    <row r="41" spans="2:11" s="6" customFormat="1" ht="12.75">
      <c r="B41"/>
      <c r="C41"/>
      <c r="D41"/>
      <c r="E41"/>
      <c r="F41"/>
      <c r="G41" s="3"/>
      <c r="H41" s="3"/>
      <c r="I41"/>
      <c r="J41" s="3"/>
      <c r="K41" s="3"/>
    </row>
    <row r="42" spans="2:11" s="6" customFormat="1" ht="12.75">
      <c r="B42"/>
      <c r="C42"/>
      <c r="D42"/>
      <c r="E42"/>
      <c r="F42"/>
      <c r="G42" s="3"/>
      <c r="H42" s="3"/>
      <c r="I42"/>
      <c r="J42" s="3"/>
      <c r="K42" s="3"/>
    </row>
    <row r="43" spans="2:11" s="6" customFormat="1" ht="14.25">
      <c r="B43"/>
      <c r="C43"/>
      <c r="D43"/>
      <c r="E43"/>
      <c r="F43"/>
      <c r="G43" s="36" t="s">
        <v>3</v>
      </c>
      <c r="H43" s="36"/>
      <c r="I43" s="36"/>
      <c r="J43" s="36"/>
      <c r="K43" s="36"/>
    </row>
    <row r="44" spans="2:11" s="6" customFormat="1" ht="14.25">
      <c r="B44"/>
      <c r="C44"/>
      <c r="D44"/>
      <c r="E44"/>
      <c r="F44"/>
      <c r="G44" s="37" t="s">
        <v>2</v>
      </c>
      <c r="H44" s="36"/>
      <c r="I44" s="36"/>
      <c r="J44" s="36"/>
      <c r="K44" s="36"/>
    </row>
    <row r="45" spans="2:11" s="6" customFormat="1" ht="12.75">
      <c r="B45"/>
      <c r="C45"/>
      <c r="D45"/>
      <c r="E45"/>
      <c r="F45"/>
      <c r="G45" s="3"/>
      <c r="H45" s="3"/>
      <c r="I45"/>
      <c r="J45" s="3"/>
      <c r="K45" s="3"/>
    </row>
    <row r="46" spans="2:11" s="6" customFormat="1" ht="12.75">
      <c r="B46"/>
      <c r="C46"/>
      <c r="D46"/>
      <c r="E46"/>
      <c r="F46"/>
      <c r="G46" s="3"/>
      <c r="H46" s="3"/>
      <c r="I46"/>
      <c r="J46" s="3"/>
      <c r="K46" s="3"/>
    </row>
    <row r="47" spans="2:11" s="6" customFormat="1" ht="24" customHeight="1">
      <c r="B47"/>
      <c r="C47" s="38" t="s">
        <v>26</v>
      </c>
      <c r="D47" s="38"/>
      <c r="E47" s="38"/>
      <c r="F47" s="9"/>
      <c r="G47" s="1"/>
      <c r="H47" s="1"/>
      <c r="I47" s="2"/>
      <c r="J47" s="2"/>
      <c r="K47" s="1"/>
    </row>
    <row r="48" spans="2:11" s="6" customFormat="1" ht="24" customHeight="1">
      <c r="B48"/>
      <c r="C48" s="5"/>
      <c r="D48" s="5"/>
      <c r="E48" s="5"/>
      <c r="F48" s="5"/>
      <c r="G48" s="1"/>
      <c r="H48" s="1"/>
      <c r="I48" s="2"/>
      <c r="J48" s="2"/>
      <c r="K48" s="1"/>
    </row>
    <row r="49" spans="2:11" s="6" customFormat="1" ht="51.75" customHeight="1">
      <c r="B49"/>
      <c r="C49" s="10" t="s">
        <v>0</v>
      </c>
      <c r="D49" s="10" t="s">
        <v>5</v>
      </c>
      <c r="E49" s="19" t="s">
        <v>6</v>
      </c>
      <c r="F49" s="19" t="s">
        <v>7</v>
      </c>
      <c r="G49" s="20" t="s">
        <v>9</v>
      </c>
      <c r="H49" s="21" t="s">
        <v>8</v>
      </c>
      <c r="I49" s="22" t="s">
        <v>54</v>
      </c>
      <c r="J49" s="21" t="s">
        <v>10</v>
      </c>
      <c r="K49" s="21" t="s">
        <v>11</v>
      </c>
    </row>
    <row r="50" spans="2:11" s="6" customFormat="1" ht="33.75" customHeight="1">
      <c r="B50"/>
      <c r="C50" s="16">
        <v>1</v>
      </c>
      <c r="D50" s="11" t="s">
        <v>69</v>
      </c>
      <c r="E50" s="11" t="s">
        <v>14</v>
      </c>
      <c r="F50" s="24">
        <v>15400</v>
      </c>
      <c r="G50" s="23"/>
      <c r="H50" s="13">
        <f>F50*G50</f>
        <v>0</v>
      </c>
      <c r="I50" s="14">
        <f>H50*8%</f>
        <v>0</v>
      </c>
      <c r="J50" s="15">
        <f>H50+I50</f>
        <v>0</v>
      </c>
      <c r="K50" s="20"/>
    </row>
    <row r="51" spans="2:11" s="6" customFormat="1" ht="12.75">
      <c r="B51"/>
      <c r="C51"/>
      <c r="D51"/>
      <c r="E51"/>
      <c r="F51"/>
      <c r="G51" s="3"/>
      <c r="H51" s="3"/>
      <c r="I51"/>
      <c r="J51" s="3"/>
      <c r="K51" s="3"/>
    </row>
    <row r="52" spans="2:11" s="6" customFormat="1" ht="12.75">
      <c r="B52"/>
      <c r="C52"/>
      <c r="D52"/>
      <c r="E52"/>
      <c r="F52"/>
      <c r="G52" s="3"/>
      <c r="H52" s="3"/>
      <c r="I52"/>
      <c r="J52" s="3"/>
      <c r="K52" s="3"/>
    </row>
    <row r="53" spans="2:11" s="6" customFormat="1" ht="12.75">
      <c r="B53"/>
      <c r="C53"/>
      <c r="D53"/>
      <c r="E53"/>
      <c r="F53"/>
      <c r="G53" s="3"/>
      <c r="H53" s="3"/>
      <c r="I53"/>
      <c r="J53" s="3"/>
      <c r="K53" s="3"/>
    </row>
    <row r="54" spans="2:11" s="6" customFormat="1" ht="12.75">
      <c r="B54"/>
      <c r="C54"/>
      <c r="D54"/>
      <c r="E54"/>
      <c r="F54"/>
      <c r="G54" s="8"/>
      <c r="H54" s="8"/>
      <c r="I54" s="8"/>
      <c r="J54" s="8"/>
      <c r="K54" s="8"/>
    </row>
    <row r="55" spans="2:11" s="6" customFormat="1" ht="14.25">
      <c r="B55"/>
      <c r="C55"/>
      <c r="D55"/>
      <c r="E55"/>
      <c r="F55"/>
      <c r="G55" s="36" t="s">
        <v>3</v>
      </c>
      <c r="H55" s="36"/>
      <c r="I55" s="36"/>
      <c r="J55" s="36"/>
      <c r="K55" s="36"/>
    </row>
    <row r="56" spans="2:11" s="6" customFormat="1" ht="14.25">
      <c r="B56"/>
      <c r="C56"/>
      <c r="D56"/>
      <c r="E56"/>
      <c r="F56"/>
      <c r="G56" s="37" t="s">
        <v>2</v>
      </c>
      <c r="H56" s="36"/>
      <c r="I56" s="36"/>
      <c r="J56" s="36"/>
      <c r="K56" s="36"/>
    </row>
    <row r="57" spans="2:11" s="6" customFormat="1" ht="12.75">
      <c r="B57"/>
      <c r="C57"/>
      <c r="D57"/>
      <c r="E57"/>
      <c r="F57"/>
      <c r="G57"/>
      <c r="H57"/>
      <c r="I57"/>
      <c r="J57"/>
      <c r="K57"/>
    </row>
    <row r="58" spans="2:11" s="6" customFormat="1" ht="12.75">
      <c r="B58"/>
      <c r="C58"/>
      <c r="D58"/>
      <c r="E58"/>
      <c r="F58"/>
      <c r="G58"/>
      <c r="H58"/>
      <c r="I58"/>
      <c r="J58"/>
      <c r="K58"/>
    </row>
    <row r="59" spans="2:11" s="6" customFormat="1" ht="12.75">
      <c r="B59"/>
      <c r="C59"/>
      <c r="D59"/>
      <c r="E59"/>
      <c r="F59"/>
      <c r="G59"/>
      <c r="H59"/>
      <c r="I59"/>
      <c r="J59"/>
      <c r="K59"/>
    </row>
    <row r="60" spans="2:11" s="6" customFormat="1" ht="12.75">
      <c r="B60"/>
      <c r="C60"/>
      <c r="D60"/>
      <c r="E60"/>
      <c r="F60"/>
      <c r="G60"/>
      <c r="H60"/>
      <c r="I60"/>
      <c r="J60"/>
      <c r="K60"/>
    </row>
    <row r="61" spans="2:11" s="6" customFormat="1" ht="12.75">
      <c r="B61"/>
      <c r="C61"/>
      <c r="D61"/>
      <c r="E61"/>
      <c r="F61"/>
      <c r="G61"/>
      <c r="H61"/>
      <c r="I61"/>
      <c r="J61"/>
      <c r="K61"/>
    </row>
    <row r="62" spans="2:11" s="6" customFormat="1" ht="15" customHeight="1">
      <c r="B62"/>
      <c r="C62"/>
      <c r="D62"/>
      <c r="E62"/>
      <c r="F62"/>
      <c r="G62" s="3"/>
      <c r="H62" s="3"/>
      <c r="I62"/>
      <c r="J62" s="3"/>
      <c r="K62" s="3"/>
    </row>
    <row r="63" spans="2:11" s="6" customFormat="1" ht="9.75" customHeight="1">
      <c r="B63"/>
      <c r="C63"/>
      <c r="D63"/>
      <c r="E63"/>
      <c r="F63"/>
      <c r="G63" s="3"/>
      <c r="H63" s="3"/>
      <c r="I63"/>
      <c r="J63" s="3"/>
      <c r="K63" s="3"/>
    </row>
    <row r="64" spans="2:11" s="6" customFormat="1" ht="9.75" customHeight="1">
      <c r="B64"/>
      <c r="C64"/>
      <c r="D64"/>
      <c r="E64"/>
      <c r="F64"/>
      <c r="G64" s="3"/>
      <c r="H64" s="3"/>
      <c r="I64"/>
      <c r="J64" s="3"/>
      <c r="K64" s="3"/>
    </row>
    <row r="65" spans="2:11" s="6" customFormat="1" ht="9.75" customHeight="1">
      <c r="B65"/>
      <c r="C65"/>
      <c r="D65"/>
      <c r="E65"/>
      <c r="F65"/>
      <c r="G65" s="3"/>
      <c r="H65" s="3"/>
      <c r="I65"/>
      <c r="J65" s="3"/>
      <c r="K65" s="3"/>
    </row>
    <row r="66" spans="2:11" s="6" customFormat="1" ht="24" customHeight="1">
      <c r="B66"/>
      <c r="C66" s="38" t="s">
        <v>27</v>
      </c>
      <c r="D66" s="38"/>
      <c r="E66" s="38"/>
      <c r="F66" s="9"/>
      <c r="G66" s="1"/>
      <c r="H66" s="1"/>
      <c r="I66" s="2"/>
      <c r="J66" s="2"/>
      <c r="K66" s="1"/>
    </row>
    <row r="67" spans="2:11" s="6" customFormat="1" ht="24" customHeight="1">
      <c r="B67"/>
      <c r="C67" s="5"/>
      <c r="D67" s="5"/>
      <c r="E67" s="5"/>
      <c r="F67" s="5"/>
      <c r="G67" s="1"/>
      <c r="H67" s="1"/>
      <c r="I67" s="2"/>
      <c r="J67" s="2"/>
      <c r="K67" s="1"/>
    </row>
    <row r="68" spans="2:11" s="6" customFormat="1" ht="51.75" customHeight="1">
      <c r="B68"/>
      <c r="C68" s="10" t="s">
        <v>0</v>
      </c>
      <c r="D68" s="10" t="s">
        <v>5</v>
      </c>
      <c r="E68" s="19" t="s">
        <v>6</v>
      </c>
      <c r="F68" s="19" t="s">
        <v>7</v>
      </c>
      <c r="G68" s="20" t="s">
        <v>9</v>
      </c>
      <c r="H68" s="21" t="s">
        <v>8</v>
      </c>
      <c r="I68" s="22" t="s">
        <v>54</v>
      </c>
      <c r="J68" s="21" t="s">
        <v>10</v>
      </c>
      <c r="K68" s="21" t="s">
        <v>11</v>
      </c>
    </row>
    <row r="69" spans="2:11" s="6" customFormat="1" ht="24" customHeight="1">
      <c r="B69"/>
      <c r="C69" s="10">
        <v>1</v>
      </c>
      <c r="D69" s="11" t="s">
        <v>29</v>
      </c>
      <c r="E69" s="11" t="s">
        <v>4</v>
      </c>
      <c r="F69" s="24">
        <v>1000</v>
      </c>
      <c r="G69" s="25"/>
      <c r="H69" s="13">
        <f>F69*G69</f>
        <v>0</v>
      </c>
      <c r="I69" s="14">
        <f>H69*8%</f>
        <v>0</v>
      </c>
      <c r="J69" s="15">
        <f>H69+I69</f>
        <v>0</v>
      </c>
      <c r="K69" s="21"/>
    </row>
    <row r="70" spans="2:11" s="6" customFormat="1" ht="15" customHeight="1">
      <c r="B70"/>
      <c r="C70"/>
      <c r="D70"/>
      <c r="E70"/>
      <c r="F70"/>
      <c r="G70" s="3"/>
      <c r="H70" s="3"/>
      <c r="I70"/>
      <c r="J70" s="3"/>
      <c r="K70" s="3"/>
    </row>
    <row r="71" spans="2:11" s="6" customFormat="1" ht="15" customHeight="1">
      <c r="B71"/>
      <c r="C71"/>
      <c r="D71"/>
      <c r="E71"/>
      <c r="F71"/>
      <c r="G71" s="3"/>
      <c r="H71" s="3"/>
      <c r="I71"/>
      <c r="J71" s="3"/>
      <c r="K71" s="3"/>
    </row>
    <row r="72" spans="2:11" s="6" customFormat="1" ht="15" customHeight="1">
      <c r="B72"/>
      <c r="C72"/>
      <c r="D72"/>
      <c r="E72"/>
      <c r="F72"/>
      <c r="G72" s="3"/>
      <c r="H72" s="3"/>
      <c r="I72"/>
      <c r="J72" s="3"/>
      <c r="K72" s="3"/>
    </row>
    <row r="73" spans="2:11" s="6" customFormat="1" ht="15" customHeight="1">
      <c r="B73"/>
      <c r="C73"/>
      <c r="D73"/>
      <c r="E73"/>
      <c r="F73"/>
      <c r="G73" s="3"/>
      <c r="H73" s="3"/>
      <c r="I73"/>
      <c r="J73" s="3"/>
      <c r="K73" s="3"/>
    </row>
    <row r="74" spans="2:11" s="6" customFormat="1" ht="24" customHeight="1">
      <c r="B74"/>
      <c r="C74"/>
      <c r="D74"/>
      <c r="E74"/>
      <c r="F74"/>
      <c r="G74" s="41" t="s">
        <v>3</v>
      </c>
      <c r="H74" s="41"/>
      <c r="I74" s="41"/>
      <c r="J74" s="41"/>
      <c r="K74" s="41"/>
    </row>
    <row r="75" spans="2:11" s="6" customFormat="1" ht="24" customHeight="1">
      <c r="B75"/>
      <c r="C75"/>
      <c r="D75"/>
      <c r="E75"/>
      <c r="F75"/>
      <c r="G75" s="42" t="s">
        <v>2</v>
      </c>
      <c r="H75" s="41"/>
      <c r="I75" s="41"/>
      <c r="J75" s="41"/>
      <c r="K75" s="41"/>
    </row>
    <row r="76" spans="2:11" s="6" customFormat="1" ht="15" customHeight="1">
      <c r="B76"/>
      <c r="C76"/>
      <c r="D76"/>
      <c r="E76"/>
      <c r="F76"/>
      <c r="G76" s="3"/>
      <c r="H76" s="3"/>
      <c r="I76"/>
      <c r="J76" s="3"/>
      <c r="K76" s="3"/>
    </row>
    <row r="77" spans="2:11" s="6" customFormat="1" ht="15" customHeight="1">
      <c r="B77"/>
      <c r="C77"/>
      <c r="D77"/>
      <c r="E77"/>
      <c r="F77"/>
      <c r="G77" s="3"/>
      <c r="H77" s="3"/>
      <c r="I77"/>
      <c r="J77" s="3"/>
      <c r="K77" s="3"/>
    </row>
    <row r="78" spans="2:11" s="6" customFormat="1" ht="15" customHeight="1">
      <c r="B78"/>
      <c r="C78" s="38" t="s">
        <v>28</v>
      </c>
      <c r="D78" s="38"/>
      <c r="E78" s="38"/>
      <c r="F78" s="9"/>
      <c r="G78" s="1"/>
      <c r="H78" s="1"/>
      <c r="I78" s="2"/>
      <c r="J78" s="2"/>
      <c r="K78" s="1"/>
    </row>
    <row r="79" spans="2:11" s="6" customFormat="1" ht="24" customHeight="1">
      <c r="B79"/>
      <c r="C79" s="5"/>
      <c r="D79" s="5"/>
      <c r="E79" s="5"/>
      <c r="F79" s="5"/>
      <c r="G79" s="1"/>
      <c r="H79" s="1"/>
      <c r="I79" s="2"/>
      <c r="J79" s="2"/>
      <c r="K79" s="1"/>
    </row>
    <row r="80" spans="2:11" s="6" customFormat="1" ht="51.75" customHeight="1">
      <c r="B80"/>
      <c r="C80" s="10" t="s">
        <v>0</v>
      </c>
      <c r="D80" s="10" t="s">
        <v>5</v>
      </c>
      <c r="E80" s="19" t="s">
        <v>6</v>
      </c>
      <c r="F80" s="19" t="s">
        <v>7</v>
      </c>
      <c r="G80" s="20" t="s">
        <v>9</v>
      </c>
      <c r="H80" s="21" t="s">
        <v>8</v>
      </c>
      <c r="I80" s="22" t="s">
        <v>54</v>
      </c>
      <c r="J80" s="21" t="s">
        <v>10</v>
      </c>
      <c r="K80" s="21" t="s">
        <v>11</v>
      </c>
    </row>
    <row r="81" spans="2:11" s="6" customFormat="1" ht="31.5" customHeight="1">
      <c r="B81"/>
      <c r="C81" s="16">
        <v>1</v>
      </c>
      <c r="D81" s="11" t="s">
        <v>30</v>
      </c>
      <c r="E81" s="11" t="s">
        <v>14</v>
      </c>
      <c r="F81" s="24">
        <v>70</v>
      </c>
      <c r="G81" s="23"/>
      <c r="H81" s="13">
        <f>F81*G81</f>
        <v>0</v>
      </c>
      <c r="I81" s="14">
        <f>H81*8%</f>
        <v>0</v>
      </c>
      <c r="J81" s="15">
        <f>H81+I81</f>
        <v>0</v>
      </c>
      <c r="K81" s="20"/>
    </row>
    <row r="82" spans="2:11" s="6" customFormat="1" ht="15" customHeight="1">
      <c r="B82"/>
      <c r="C82"/>
      <c r="D82"/>
      <c r="E82"/>
      <c r="F82"/>
      <c r="G82" s="3"/>
      <c r="H82" s="3"/>
      <c r="I82"/>
      <c r="J82" s="3"/>
      <c r="K82" s="3"/>
    </row>
    <row r="83" spans="2:11" s="6" customFormat="1" ht="15" customHeight="1">
      <c r="B83"/>
      <c r="C83"/>
      <c r="D83"/>
      <c r="E83"/>
      <c r="F83"/>
      <c r="G83" s="3"/>
      <c r="H83" s="3"/>
      <c r="I83"/>
      <c r="J83" s="3"/>
      <c r="K83" s="3"/>
    </row>
    <row r="84" spans="2:11" s="6" customFormat="1" ht="15" customHeight="1">
      <c r="B84"/>
      <c r="C84"/>
      <c r="D84"/>
      <c r="E84"/>
      <c r="F84"/>
      <c r="G84" s="3"/>
      <c r="H84" s="3"/>
      <c r="I84"/>
      <c r="J84" s="3"/>
      <c r="K84" s="3"/>
    </row>
    <row r="85" spans="2:11" s="6" customFormat="1" ht="15" customHeight="1">
      <c r="B85"/>
      <c r="C85"/>
      <c r="D85"/>
      <c r="E85"/>
      <c r="F85"/>
      <c r="G85" s="8"/>
      <c r="H85" s="8"/>
      <c r="I85" s="8"/>
      <c r="J85" s="8"/>
      <c r="K85" s="8"/>
    </row>
    <row r="86" spans="2:11" s="6" customFormat="1" ht="24" customHeight="1">
      <c r="B86"/>
      <c r="C86"/>
      <c r="D86"/>
      <c r="E86"/>
      <c r="F86"/>
      <c r="G86" s="36" t="s">
        <v>3</v>
      </c>
      <c r="H86" s="36"/>
      <c r="I86" s="36"/>
      <c r="J86" s="36"/>
      <c r="K86" s="36"/>
    </row>
    <row r="87" spans="2:11" s="6" customFormat="1" ht="24" customHeight="1">
      <c r="B87"/>
      <c r="C87"/>
      <c r="D87"/>
      <c r="E87"/>
      <c r="F87"/>
      <c r="G87" s="37" t="s">
        <v>1</v>
      </c>
      <c r="H87" s="36"/>
      <c r="I87" s="36"/>
      <c r="J87" s="36"/>
      <c r="K87" s="36"/>
    </row>
    <row r="88" spans="2:11" s="6" customFormat="1" ht="15" customHeight="1">
      <c r="B88"/>
      <c r="C88"/>
      <c r="D88"/>
      <c r="E88"/>
      <c r="F88"/>
      <c r="G88" s="3"/>
      <c r="H88" s="3"/>
      <c r="I88"/>
      <c r="J88" s="3"/>
      <c r="K88" s="3"/>
    </row>
    <row r="89" spans="2:11" s="6" customFormat="1" ht="15" customHeight="1">
      <c r="B89"/>
      <c r="C89"/>
      <c r="D89"/>
      <c r="E89"/>
      <c r="F89"/>
      <c r="G89" s="3"/>
      <c r="H89" s="3"/>
      <c r="I89"/>
      <c r="J89" s="3"/>
      <c r="K89" s="3"/>
    </row>
    <row r="90" spans="2:11" s="6" customFormat="1" ht="15" customHeight="1">
      <c r="B90"/>
      <c r="C90"/>
      <c r="D90"/>
      <c r="E90"/>
      <c r="F90"/>
      <c r="G90" s="3"/>
      <c r="H90" s="3"/>
      <c r="I90"/>
      <c r="J90" s="3"/>
      <c r="K90" s="3"/>
    </row>
    <row r="91" spans="2:11" s="6" customFormat="1" ht="15" customHeight="1">
      <c r="B91"/>
      <c r="C91"/>
      <c r="D91"/>
      <c r="E91"/>
      <c r="F91"/>
      <c r="G91" s="3"/>
      <c r="H91" s="3"/>
      <c r="I91"/>
      <c r="J91" s="3"/>
      <c r="K91" s="3"/>
    </row>
    <row r="92" spans="2:11" s="6" customFormat="1" ht="24" customHeight="1">
      <c r="B92"/>
      <c r="C92" s="38" t="s">
        <v>31</v>
      </c>
      <c r="D92" s="38"/>
      <c r="E92" s="38"/>
      <c r="F92" s="9"/>
      <c r="G92" s="1"/>
      <c r="H92" s="1"/>
      <c r="I92" s="2"/>
      <c r="J92" s="2"/>
      <c r="K92" s="1"/>
    </row>
    <row r="93" spans="2:11" s="6" customFormat="1" ht="24" customHeight="1">
      <c r="B93"/>
      <c r="C93" s="5"/>
      <c r="D93" s="5"/>
      <c r="E93" s="5"/>
      <c r="F93" s="5"/>
      <c r="G93" s="1"/>
      <c r="H93" s="1"/>
      <c r="I93" s="2"/>
      <c r="J93" s="2"/>
      <c r="K93" s="1"/>
    </row>
    <row r="94" spans="2:11" s="6" customFormat="1" ht="51.75" customHeight="1">
      <c r="B94"/>
      <c r="C94" s="10" t="s">
        <v>0</v>
      </c>
      <c r="D94" s="10" t="s">
        <v>5</v>
      </c>
      <c r="E94" s="19" t="s">
        <v>6</v>
      </c>
      <c r="F94" s="19" t="s">
        <v>7</v>
      </c>
      <c r="G94" s="20" t="s">
        <v>9</v>
      </c>
      <c r="H94" s="21" t="s">
        <v>8</v>
      </c>
      <c r="I94" s="22" t="s">
        <v>54</v>
      </c>
      <c r="J94" s="21" t="s">
        <v>10</v>
      </c>
      <c r="K94" s="21" t="s">
        <v>11</v>
      </c>
    </row>
    <row r="95" spans="2:11" s="6" customFormat="1" ht="31.5" customHeight="1">
      <c r="B95"/>
      <c r="C95" s="10">
        <v>1</v>
      </c>
      <c r="D95" s="11" t="s">
        <v>33</v>
      </c>
      <c r="E95" s="11" t="s">
        <v>14</v>
      </c>
      <c r="F95" s="24">
        <v>110</v>
      </c>
      <c r="G95" s="23"/>
      <c r="H95" s="13">
        <f>F95*G95</f>
        <v>0</v>
      </c>
      <c r="I95" s="14">
        <f>H95*8%</f>
        <v>0</v>
      </c>
      <c r="J95" s="15">
        <f>H95+I95</f>
        <v>0</v>
      </c>
      <c r="K95" s="21"/>
    </row>
    <row r="96" spans="2:11" s="6" customFormat="1" ht="15" customHeight="1">
      <c r="B96"/>
      <c r="C96"/>
      <c r="D96"/>
      <c r="E96"/>
      <c r="F96"/>
      <c r="G96" s="3"/>
      <c r="H96" s="3"/>
      <c r="I96"/>
      <c r="J96" s="3"/>
      <c r="K96" s="3"/>
    </row>
    <row r="97" spans="2:11" s="6" customFormat="1" ht="15" customHeight="1">
      <c r="B97"/>
      <c r="C97"/>
      <c r="D97"/>
      <c r="E97"/>
      <c r="F97"/>
      <c r="G97" s="3"/>
      <c r="H97" s="3"/>
      <c r="I97"/>
      <c r="J97" s="3"/>
      <c r="K97" s="3"/>
    </row>
    <row r="98" spans="2:11" s="6" customFormat="1" ht="15" customHeight="1">
      <c r="B98"/>
      <c r="C98"/>
      <c r="D98"/>
      <c r="E98"/>
      <c r="F98"/>
      <c r="G98" s="3"/>
      <c r="H98" s="3"/>
      <c r="I98"/>
      <c r="J98" s="3"/>
      <c r="K98" s="3"/>
    </row>
    <row r="99" spans="2:11" s="6" customFormat="1" ht="15" customHeight="1">
      <c r="B99"/>
      <c r="C99"/>
      <c r="D99"/>
      <c r="E99"/>
      <c r="F99"/>
      <c r="G99" s="3"/>
      <c r="H99" s="3"/>
      <c r="I99"/>
      <c r="J99" s="3"/>
      <c r="K99" s="3"/>
    </row>
    <row r="100" spans="2:11" s="6" customFormat="1" ht="15" customHeight="1">
      <c r="B100"/>
      <c r="C100"/>
      <c r="D100"/>
      <c r="E100"/>
      <c r="F100"/>
      <c r="G100" s="36" t="s">
        <v>3</v>
      </c>
      <c r="H100" s="36"/>
      <c r="I100" s="36"/>
      <c r="J100" s="36"/>
      <c r="K100" s="36"/>
    </row>
    <row r="101" spans="2:11" s="6" customFormat="1" ht="15" customHeight="1">
      <c r="B101"/>
      <c r="C101"/>
      <c r="D101"/>
      <c r="E101"/>
      <c r="F101"/>
      <c r="G101" s="37" t="s">
        <v>1</v>
      </c>
      <c r="H101" s="36"/>
      <c r="I101" s="36"/>
      <c r="J101" s="36"/>
      <c r="K101" s="36"/>
    </row>
    <row r="102" spans="2:11" s="6" customFormat="1" ht="15" customHeight="1">
      <c r="B102"/>
      <c r="C102"/>
      <c r="D102"/>
      <c r="E102"/>
      <c r="F102"/>
      <c r="G102" s="3"/>
      <c r="H102" s="3"/>
      <c r="I102"/>
      <c r="J102" s="3"/>
      <c r="K102" s="3"/>
    </row>
    <row r="103" spans="2:11" s="6" customFormat="1" ht="15" customHeight="1">
      <c r="B103"/>
      <c r="C103"/>
      <c r="D103"/>
      <c r="E103"/>
      <c r="F103"/>
      <c r="G103" s="3"/>
      <c r="H103" s="3"/>
      <c r="I103"/>
      <c r="J103" s="3"/>
      <c r="K103" s="3"/>
    </row>
    <row r="104" spans="2:11" s="6" customFormat="1" ht="24" customHeight="1">
      <c r="B104"/>
      <c r="C104" s="38" t="s">
        <v>32</v>
      </c>
      <c r="D104" s="38"/>
      <c r="E104" s="38"/>
      <c r="F104" s="9"/>
      <c r="G104" s="1"/>
      <c r="H104" s="1"/>
      <c r="I104" s="2"/>
      <c r="J104" s="2"/>
      <c r="K104" s="1"/>
    </row>
    <row r="105" spans="2:11" s="6" customFormat="1" ht="15" customHeight="1">
      <c r="B105"/>
      <c r="C105" s="5"/>
      <c r="D105" s="5"/>
      <c r="E105" s="5"/>
      <c r="F105" s="5"/>
      <c r="G105" s="1"/>
      <c r="H105" s="1"/>
      <c r="I105" s="2"/>
      <c r="J105" s="2"/>
      <c r="K105" s="1"/>
    </row>
    <row r="106" spans="2:11" s="6" customFormat="1" ht="51.75" customHeight="1">
      <c r="B106"/>
      <c r="C106" s="10" t="s">
        <v>0</v>
      </c>
      <c r="D106" s="10" t="s">
        <v>5</v>
      </c>
      <c r="E106" s="19" t="s">
        <v>6</v>
      </c>
      <c r="F106" s="19" t="s">
        <v>7</v>
      </c>
      <c r="G106" s="20" t="s">
        <v>9</v>
      </c>
      <c r="H106" s="21" t="s">
        <v>8</v>
      </c>
      <c r="I106" s="22" t="s">
        <v>54</v>
      </c>
      <c r="J106" s="21" t="s">
        <v>10</v>
      </c>
      <c r="K106" s="21" t="s">
        <v>11</v>
      </c>
    </row>
    <row r="107" spans="2:11" s="6" customFormat="1" ht="27.75" customHeight="1">
      <c r="B107"/>
      <c r="C107" s="16">
        <v>1</v>
      </c>
      <c r="D107" s="11" t="s">
        <v>34</v>
      </c>
      <c r="E107" s="11" t="s">
        <v>14</v>
      </c>
      <c r="F107" s="24">
        <v>15</v>
      </c>
      <c r="G107" s="23"/>
      <c r="H107" s="13">
        <f>F107*G107</f>
        <v>0</v>
      </c>
      <c r="I107" s="14">
        <f>H107*8%</f>
        <v>0</v>
      </c>
      <c r="J107" s="15">
        <f>H107+I107</f>
        <v>0</v>
      </c>
      <c r="K107" s="20"/>
    </row>
    <row r="108" spans="2:11" s="6" customFormat="1" ht="15" customHeight="1">
      <c r="B108"/>
      <c r="C108"/>
      <c r="D108"/>
      <c r="E108"/>
      <c r="F108"/>
      <c r="G108" s="3"/>
      <c r="H108" s="3"/>
      <c r="I108"/>
      <c r="J108" s="3"/>
      <c r="K108" s="3"/>
    </row>
    <row r="109" spans="2:11" s="6" customFormat="1" ht="15" customHeight="1">
      <c r="B109"/>
      <c r="C109"/>
      <c r="D109"/>
      <c r="E109"/>
      <c r="F109"/>
      <c r="G109" s="3"/>
      <c r="H109" s="3"/>
      <c r="I109"/>
      <c r="J109" s="3"/>
      <c r="K109" s="3"/>
    </row>
    <row r="110" spans="2:11" s="6" customFormat="1" ht="15" customHeight="1">
      <c r="B110"/>
      <c r="C110"/>
      <c r="D110"/>
      <c r="E110"/>
      <c r="F110"/>
      <c r="G110" s="3"/>
      <c r="H110" s="3"/>
      <c r="I110"/>
      <c r="J110" s="3"/>
      <c r="K110" s="3"/>
    </row>
    <row r="111" spans="2:11" s="6" customFormat="1" ht="15" customHeight="1">
      <c r="B111"/>
      <c r="C111"/>
      <c r="D111"/>
      <c r="E111"/>
      <c r="F111"/>
      <c r="G111" s="8"/>
      <c r="H111" s="8"/>
      <c r="I111" s="8"/>
      <c r="J111" s="8"/>
      <c r="K111" s="8"/>
    </row>
    <row r="112" spans="2:11" s="6" customFormat="1" ht="15" customHeight="1">
      <c r="B112"/>
      <c r="C112"/>
      <c r="D112"/>
      <c r="E112"/>
      <c r="F112"/>
      <c r="G112" s="36" t="s">
        <v>3</v>
      </c>
      <c r="H112" s="36"/>
      <c r="I112" s="36"/>
      <c r="J112" s="36"/>
      <c r="K112" s="36"/>
    </row>
    <row r="113" spans="2:11" s="6" customFormat="1" ht="15" customHeight="1">
      <c r="B113"/>
      <c r="C113"/>
      <c r="D113"/>
      <c r="E113"/>
      <c r="F113"/>
      <c r="G113" s="39" t="s">
        <v>2</v>
      </c>
      <c r="H113" s="40"/>
      <c r="I113" s="40"/>
      <c r="J113" s="40"/>
      <c r="K113" s="40"/>
    </row>
    <row r="114" spans="2:11" s="6" customFormat="1" ht="15" customHeight="1">
      <c r="B114"/>
      <c r="C114"/>
      <c r="D114"/>
      <c r="E114"/>
      <c r="F114"/>
      <c r="G114" s="3"/>
      <c r="H114" s="3"/>
      <c r="I114"/>
      <c r="J114" s="3"/>
      <c r="K114" s="3"/>
    </row>
    <row r="115" spans="2:11" s="6" customFormat="1" ht="19.5" customHeight="1">
      <c r="B115"/>
      <c r="C115"/>
      <c r="D115"/>
      <c r="E115"/>
      <c r="F115"/>
      <c r="G115" s="3"/>
      <c r="H115" s="3"/>
      <c r="I115"/>
      <c r="J115" s="3"/>
      <c r="K115" s="3"/>
    </row>
    <row r="116" spans="2:11" s="6" customFormat="1" ht="12.75">
      <c r="B116"/>
      <c r="C116"/>
      <c r="D116"/>
      <c r="E116"/>
      <c r="F116"/>
      <c r="G116" s="3"/>
      <c r="H116" s="3"/>
      <c r="I116"/>
      <c r="J116" s="3"/>
      <c r="K116" s="3"/>
    </row>
    <row r="117" spans="2:11" s="6" customFormat="1" ht="12.75">
      <c r="B117"/>
      <c r="C117"/>
      <c r="D117"/>
      <c r="E117"/>
      <c r="F117"/>
      <c r="G117" s="3"/>
      <c r="H117" s="3"/>
      <c r="I117"/>
      <c r="J117" s="3"/>
      <c r="K117" s="3"/>
    </row>
    <row r="118" spans="2:11" s="6" customFormat="1" ht="12.75">
      <c r="B118"/>
      <c r="C118"/>
      <c r="D118"/>
      <c r="E118"/>
      <c r="F118"/>
      <c r="G118" s="3"/>
      <c r="H118" s="3"/>
      <c r="I118"/>
      <c r="J118" s="3"/>
      <c r="K118" s="3"/>
    </row>
    <row r="119" spans="2:11" s="6" customFormat="1" ht="12.75">
      <c r="B119"/>
      <c r="C119"/>
      <c r="D119"/>
      <c r="E119"/>
      <c r="F119"/>
      <c r="G119" s="3"/>
      <c r="H119" s="3"/>
      <c r="I119"/>
      <c r="J119" s="3"/>
      <c r="K119" s="3"/>
    </row>
    <row r="120" spans="2:11" s="6" customFormat="1" ht="24" customHeight="1">
      <c r="B120"/>
      <c r="C120" s="38" t="s">
        <v>35</v>
      </c>
      <c r="D120" s="38"/>
      <c r="E120" s="38"/>
      <c r="F120" s="9"/>
      <c r="G120" s="1"/>
      <c r="H120" s="1"/>
      <c r="I120" s="2"/>
      <c r="J120" s="2"/>
      <c r="K120" s="1"/>
    </row>
    <row r="121" spans="2:11" s="6" customFormat="1" ht="18">
      <c r="B121"/>
      <c r="C121" s="5"/>
      <c r="D121" s="5"/>
      <c r="E121" s="5"/>
      <c r="F121" s="5"/>
      <c r="G121" s="1"/>
      <c r="H121" s="1"/>
      <c r="I121" s="2"/>
      <c r="J121" s="2"/>
      <c r="K121" s="1"/>
    </row>
    <row r="122" spans="2:11" s="6" customFormat="1" ht="51.75" customHeight="1">
      <c r="B122"/>
      <c r="C122" s="10" t="s">
        <v>0</v>
      </c>
      <c r="D122" s="10" t="s">
        <v>5</v>
      </c>
      <c r="E122" s="19" t="s">
        <v>6</v>
      </c>
      <c r="F122" s="19" t="s">
        <v>7</v>
      </c>
      <c r="G122" s="20" t="s">
        <v>9</v>
      </c>
      <c r="H122" s="21" t="s">
        <v>8</v>
      </c>
      <c r="I122" s="22" t="s">
        <v>54</v>
      </c>
      <c r="J122" s="21" t="s">
        <v>10</v>
      </c>
      <c r="K122" s="21" t="s">
        <v>11</v>
      </c>
    </row>
    <row r="123" spans="2:11" s="6" customFormat="1" ht="27.75" customHeight="1">
      <c r="B123"/>
      <c r="C123" s="16">
        <v>1</v>
      </c>
      <c r="D123" s="11" t="s">
        <v>53</v>
      </c>
      <c r="E123" s="11" t="s">
        <v>14</v>
      </c>
      <c r="F123" s="12">
        <v>10</v>
      </c>
      <c r="G123" s="23"/>
      <c r="H123" s="13">
        <f>F123*G123</f>
        <v>0</v>
      </c>
      <c r="I123" s="14">
        <f>H123*8%</f>
        <v>0</v>
      </c>
      <c r="J123" s="15">
        <f>H123+I123</f>
        <v>0</v>
      </c>
      <c r="K123" s="20"/>
    </row>
    <row r="124" spans="2:11" s="6" customFormat="1" ht="14.25">
      <c r="B124"/>
      <c r="C124" s="17"/>
      <c r="D124" s="17"/>
      <c r="E124" s="17"/>
      <c r="F124" s="17"/>
      <c r="G124" s="18"/>
      <c r="H124" s="18"/>
      <c r="I124" s="17"/>
      <c r="J124" s="18"/>
      <c r="K124" s="18"/>
    </row>
    <row r="125" spans="2:11" s="6" customFormat="1" ht="14.25">
      <c r="B125"/>
      <c r="C125" s="17"/>
      <c r="D125" s="17"/>
      <c r="E125" s="17"/>
      <c r="F125" s="17"/>
      <c r="G125" s="18"/>
      <c r="H125" s="18"/>
      <c r="I125" s="17"/>
      <c r="J125" s="18"/>
      <c r="K125" s="18"/>
    </row>
    <row r="126" spans="2:11" s="6" customFormat="1" ht="14.25">
      <c r="B126"/>
      <c r="C126" s="17"/>
      <c r="D126" s="17"/>
      <c r="E126" s="17"/>
      <c r="F126" s="17"/>
      <c r="G126" s="18"/>
      <c r="H126" s="18"/>
      <c r="I126" s="17"/>
      <c r="J126" s="18"/>
      <c r="K126" s="18"/>
    </row>
    <row r="127" spans="2:11" s="6" customFormat="1" ht="14.25">
      <c r="B127"/>
      <c r="C127" s="17"/>
      <c r="D127" s="17"/>
      <c r="E127" s="17"/>
      <c r="F127" s="17"/>
      <c r="G127" s="26"/>
      <c r="H127" s="26"/>
      <c r="I127" s="26"/>
      <c r="J127" s="26"/>
      <c r="K127" s="26"/>
    </row>
    <row r="128" spans="2:11" s="6" customFormat="1" ht="14.25">
      <c r="B128"/>
      <c r="C128" s="17"/>
      <c r="D128" s="17"/>
      <c r="E128" s="17"/>
      <c r="F128" s="17"/>
      <c r="G128" s="36" t="s">
        <v>3</v>
      </c>
      <c r="H128" s="36"/>
      <c r="I128" s="36"/>
      <c r="J128" s="36"/>
      <c r="K128" s="36"/>
    </row>
    <row r="129" spans="2:11" s="6" customFormat="1" ht="12.75" customHeight="1">
      <c r="B129"/>
      <c r="C129" s="17"/>
      <c r="D129" s="17"/>
      <c r="E129" s="17"/>
      <c r="F129" s="17"/>
      <c r="G129" s="37" t="s">
        <v>2</v>
      </c>
      <c r="H129" s="36"/>
      <c r="I129" s="36"/>
      <c r="J129" s="36"/>
      <c r="K129" s="36"/>
    </row>
    <row r="130" spans="2:11" s="6" customFormat="1" ht="12.75">
      <c r="B130"/>
      <c r="C130"/>
      <c r="D130"/>
      <c r="E130"/>
      <c r="F130"/>
      <c r="G130" s="3"/>
      <c r="H130" s="3"/>
      <c r="I130"/>
      <c r="J130" s="3"/>
      <c r="K130" s="3"/>
    </row>
    <row r="131" spans="2:11" s="6" customFormat="1" ht="12.75">
      <c r="B131"/>
      <c r="C131"/>
      <c r="D131"/>
      <c r="E131"/>
      <c r="F131"/>
      <c r="G131" s="3"/>
      <c r="H131" s="3"/>
      <c r="I131"/>
      <c r="J131" s="3"/>
      <c r="K131" s="3"/>
    </row>
    <row r="132" spans="2:11" s="6" customFormat="1" ht="12.75">
      <c r="B132"/>
      <c r="C132"/>
      <c r="D132"/>
      <c r="E132"/>
      <c r="F132"/>
      <c r="G132" s="3"/>
      <c r="H132" s="3"/>
      <c r="I132"/>
      <c r="J132" s="3"/>
      <c r="K132" s="3"/>
    </row>
    <row r="133" spans="2:11" s="6" customFormat="1" ht="12.75">
      <c r="B133"/>
      <c r="C133"/>
      <c r="D133"/>
      <c r="E133"/>
      <c r="F133"/>
      <c r="G133" s="3"/>
      <c r="H133" s="3"/>
      <c r="I133"/>
      <c r="J133" s="3"/>
      <c r="K133" s="3"/>
    </row>
    <row r="134" spans="2:11" s="6" customFormat="1" ht="15" customHeight="1">
      <c r="B134"/>
      <c r="C134"/>
      <c r="D134"/>
      <c r="E134"/>
      <c r="F134"/>
      <c r="G134" s="3"/>
      <c r="H134" s="3"/>
      <c r="I134"/>
      <c r="J134" s="3"/>
      <c r="K134" s="3"/>
    </row>
    <row r="135" spans="2:11" s="6" customFormat="1" ht="15" customHeight="1">
      <c r="B135"/>
      <c r="C135"/>
      <c r="D135"/>
      <c r="E135"/>
      <c r="F135"/>
      <c r="G135" s="3"/>
      <c r="H135" s="3"/>
      <c r="I135"/>
      <c r="J135" s="3"/>
      <c r="K135" s="3"/>
    </row>
    <row r="136" spans="2:11" s="6" customFormat="1" ht="15" customHeight="1">
      <c r="B136"/>
      <c r="C136"/>
      <c r="D136"/>
      <c r="E136"/>
      <c r="F136"/>
      <c r="G136" s="3"/>
      <c r="H136" s="3"/>
      <c r="I136"/>
      <c r="J136" s="3"/>
      <c r="K136" s="3"/>
    </row>
    <row r="137" spans="2:11" s="6" customFormat="1" ht="24" customHeight="1">
      <c r="B137"/>
      <c r="C137" s="38" t="s">
        <v>38</v>
      </c>
      <c r="D137" s="38"/>
      <c r="E137" s="38"/>
      <c r="F137" s="9"/>
      <c r="G137" s="1"/>
      <c r="H137" s="1"/>
      <c r="I137" s="2"/>
      <c r="J137" s="2"/>
      <c r="K137" s="1"/>
    </row>
    <row r="138" spans="2:11" s="6" customFormat="1" ht="15" customHeight="1">
      <c r="B138"/>
      <c r="C138" s="5"/>
      <c r="D138" s="5"/>
      <c r="E138" s="5"/>
      <c r="F138" s="5"/>
      <c r="G138" s="1"/>
      <c r="H138" s="1"/>
      <c r="I138" s="2"/>
      <c r="J138" s="2"/>
      <c r="K138" s="1"/>
    </row>
    <row r="139" spans="2:11" s="6" customFormat="1" ht="51.75" customHeight="1">
      <c r="B139"/>
      <c r="C139" s="10" t="s">
        <v>0</v>
      </c>
      <c r="D139" s="10" t="s">
        <v>5</v>
      </c>
      <c r="E139" s="19" t="s">
        <v>6</v>
      </c>
      <c r="F139" s="19" t="s">
        <v>7</v>
      </c>
      <c r="G139" s="20" t="s">
        <v>9</v>
      </c>
      <c r="H139" s="21" t="s">
        <v>8</v>
      </c>
      <c r="I139" s="22" t="s">
        <v>54</v>
      </c>
      <c r="J139" s="21" t="s">
        <v>10</v>
      </c>
      <c r="K139" s="21" t="s">
        <v>11</v>
      </c>
    </row>
    <row r="140" spans="2:11" s="6" customFormat="1" ht="31.5" customHeight="1">
      <c r="B140"/>
      <c r="C140" s="10">
        <v>1</v>
      </c>
      <c r="D140" s="11" t="s">
        <v>40</v>
      </c>
      <c r="E140" s="11" t="s">
        <v>13</v>
      </c>
      <c r="F140" s="24">
        <v>11550</v>
      </c>
      <c r="G140" s="25"/>
      <c r="H140" s="13">
        <f>F140*G140</f>
        <v>0</v>
      </c>
      <c r="I140" s="14">
        <f>H140*8%</f>
        <v>0</v>
      </c>
      <c r="J140" s="15">
        <f>H140+I140</f>
        <v>0</v>
      </c>
      <c r="K140" s="21"/>
    </row>
    <row r="141" spans="2:11" s="6" customFormat="1" ht="15" customHeight="1">
      <c r="B141"/>
      <c r="C141" s="17"/>
      <c r="D141" s="17"/>
      <c r="E141" s="17"/>
      <c r="F141" s="17"/>
      <c r="G141" s="18"/>
      <c r="H141" s="18"/>
      <c r="I141" s="17"/>
      <c r="J141" s="18"/>
      <c r="K141" s="18"/>
    </row>
    <row r="142" spans="2:11" s="6" customFormat="1" ht="15" customHeight="1">
      <c r="B142"/>
      <c r="C142"/>
      <c r="D142"/>
      <c r="E142"/>
      <c r="F142"/>
      <c r="G142" s="3"/>
      <c r="H142" s="3"/>
      <c r="I142"/>
      <c r="J142" s="3"/>
      <c r="K142" s="3"/>
    </row>
    <row r="143" spans="2:11" s="6" customFormat="1" ht="15" customHeight="1">
      <c r="B143"/>
      <c r="C143"/>
      <c r="D143"/>
      <c r="E143"/>
      <c r="F143"/>
      <c r="G143" s="3"/>
      <c r="H143" s="3"/>
      <c r="I143"/>
      <c r="J143" s="3"/>
      <c r="K143" s="3"/>
    </row>
    <row r="144" spans="2:11" s="6" customFormat="1" ht="15" customHeight="1">
      <c r="B144"/>
      <c r="C144"/>
      <c r="D144"/>
      <c r="E144"/>
      <c r="F144"/>
      <c r="G144" s="3"/>
      <c r="H144" s="3"/>
      <c r="I144"/>
      <c r="J144" s="3"/>
      <c r="K144" s="3"/>
    </row>
    <row r="145" spans="2:11" s="6" customFormat="1" ht="15" customHeight="1">
      <c r="B145"/>
      <c r="C145"/>
      <c r="D145"/>
      <c r="E145"/>
      <c r="F145"/>
      <c r="G145" s="36" t="s">
        <v>3</v>
      </c>
      <c r="H145" s="36"/>
      <c r="I145" s="36"/>
      <c r="J145" s="36"/>
      <c r="K145" s="36"/>
    </row>
    <row r="146" spans="2:11" s="6" customFormat="1" ht="15" customHeight="1">
      <c r="B146"/>
      <c r="C146"/>
      <c r="D146"/>
      <c r="E146"/>
      <c r="F146"/>
      <c r="G146" s="37" t="s">
        <v>1</v>
      </c>
      <c r="H146" s="36"/>
      <c r="I146" s="36"/>
      <c r="J146" s="36"/>
      <c r="K146" s="36"/>
    </row>
    <row r="147" spans="2:11" s="6" customFormat="1" ht="15" customHeight="1">
      <c r="B147"/>
      <c r="C147"/>
      <c r="D147"/>
      <c r="E147"/>
      <c r="F147"/>
      <c r="G147" s="3"/>
      <c r="H147" s="3"/>
      <c r="I147"/>
      <c r="J147" s="3"/>
      <c r="K147" s="3"/>
    </row>
    <row r="148" spans="2:11" s="6" customFormat="1" ht="15" customHeight="1">
      <c r="B148"/>
      <c r="C148"/>
      <c r="D148"/>
      <c r="E148"/>
      <c r="F148"/>
      <c r="G148" s="3"/>
      <c r="H148" s="3"/>
      <c r="I148"/>
      <c r="J148" s="3"/>
      <c r="K148" s="3"/>
    </row>
    <row r="149" spans="2:11" s="6" customFormat="1" ht="24" customHeight="1">
      <c r="B149"/>
      <c r="C149" s="38" t="s">
        <v>39</v>
      </c>
      <c r="D149" s="38"/>
      <c r="E149" s="38"/>
      <c r="F149" s="9"/>
      <c r="G149" s="1"/>
      <c r="H149" s="1"/>
      <c r="I149" s="2"/>
      <c r="J149" s="2"/>
      <c r="K149" s="1"/>
    </row>
    <row r="150" spans="2:11" s="6" customFormat="1" ht="15" customHeight="1">
      <c r="B150"/>
      <c r="C150" s="5"/>
      <c r="D150" s="5"/>
      <c r="E150" s="5"/>
      <c r="F150" s="5"/>
      <c r="G150" s="1"/>
      <c r="H150" s="1"/>
      <c r="I150" s="2"/>
      <c r="J150" s="2"/>
      <c r="K150" s="1"/>
    </row>
    <row r="151" spans="2:11" s="6" customFormat="1" ht="51.75" customHeight="1">
      <c r="B151"/>
      <c r="C151" s="10" t="s">
        <v>0</v>
      </c>
      <c r="D151" s="10" t="s">
        <v>5</v>
      </c>
      <c r="E151" s="19" t="s">
        <v>6</v>
      </c>
      <c r="F151" s="19" t="s">
        <v>7</v>
      </c>
      <c r="G151" s="20" t="s">
        <v>9</v>
      </c>
      <c r="H151" s="21" t="s">
        <v>8</v>
      </c>
      <c r="I151" s="22" t="s">
        <v>54</v>
      </c>
      <c r="J151" s="21" t="s">
        <v>10</v>
      </c>
      <c r="K151" s="21" t="s">
        <v>11</v>
      </c>
    </row>
    <row r="152" spans="2:11" s="6" customFormat="1" ht="27.75" customHeight="1">
      <c r="B152"/>
      <c r="C152" s="16">
        <v>1</v>
      </c>
      <c r="D152" s="11" t="s">
        <v>41</v>
      </c>
      <c r="E152" s="11" t="s">
        <v>13</v>
      </c>
      <c r="F152" s="24">
        <v>6600</v>
      </c>
      <c r="G152" s="25"/>
      <c r="H152" s="13">
        <f>F152*G152</f>
        <v>0</v>
      </c>
      <c r="I152" s="14">
        <f>H152*8%</f>
        <v>0</v>
      </c>
      <c r="J152" s="15">
        <f>H152+I152</f>
        <v>0</v>
      </c>
      <c r="K152" s="20"/>
    </row>
    <row r="153" spans="2:11" s="6" customFormat="1" ht="15" customHeight="1">
      <c r="B153"/>
      <c r="C153"/>
      <c r="D153"/>
      <c r="E153"/>
      <c r="F153"/>
      <c r="G153" s="3"/>
      <c r="H153" s="3"/>
      <c r="I153"/>
      <c r="J153" s="3"/>
      <c r="K153" s="3"/>
    </row>
    <row r="154" spans="2:11" s="6" customFormat="1" ht="15" customHeight="1">
      <c r="B154"/>
      <c r="C154"/>
      <c r="D154"/>
      <c r="E154"/>
      <c r="F154"/>
      <c r="G154" s="3"/>
      <c r="H154" s="3"/>
      <c r="I154"/>
      <c r="J154" s="3"/>
      <c r="K154" s="3"/>
    </row>
    <row r="155" spans="2:11" s="6" customFormat="1" ht="15" customHeight="1">
      <c r="B155"/>
      <c r="C155"/>
      <c r="D155"/>
      <c r="E155"/>
      <c r="F155"/>
      <c r="G155" s="3"/>
      <c r="H155" s="3"/>
      <c r="I155"/>
      <c r="J155" s="3"/>
      <c r="K155" s="3"/>
    </row>
    <row r="156" spans="2:11" s="6" customFormat="1" ht="15" customHeight="1">
      <c r="B156"/>
      <c r="C156"/>
      <c r="D156"/>
      <c r="E156"/>
      <c r="F156"/>
      <c r="G156" s="8"/>
      <c r="H156" s="8"/>
      <c r="I156" s="8"/>
      <c r="J156" s="8"/>
      <c r="K156" s="8"/>
    </row>
    <row r="157" spans="2:11" s="6" customFormat="1" ht="15" customHeight="1">
      <c r="B157"/>
      <c r="C157"/>
      <c r="D157"/>
      <c r="E157"/>
      <c r="F157"/>
      <c r="G157" s="36" t="s">
        <v>3</v>
      </c>
      <c r="H157" s="36"/>
      <c r="I157" s="36"/>
      <c r="J157" s="36"/>
      <c r="K157" s="36"/>
    </row>
    <row r="158" spans="2:11" s="6" customFormat="1" ht="15" customHeight="1">
      <c r="B158"/>
      <c r="C158"/>
      <c r="D158"/>
      <c r="E158"/>
      <c r="F158"/>
      <c r="G158" s="39" t="s">
        <v>2</v>
      </c>
      <c r="H158" s="40"/>
      <c r="I158" s="40"/>
      <c r="J158" s="40"/>
      <c r="K158" s="40"/>
    </row>
    <row r="159" spans="2:11" s="6" customFormat="1" ht="15" customHeight="1">
      <c r="B159"/>
      <c r="C159"/>
      <c r="D159"/>
      <c r="E159"/>
      <c r="F159"/>
      <c r="G159" s="3"/>
      <c r="H159" s="3"/>
      <c r="I159"/>
      <c r="J159" s="3"/>
      <c r="K159" s="3"/>
    </row>
    <row r="160" spans="2:11" s="6" customFormat="1" ht="15" customHeight="1">
      <c r="B160"/>
      <c r="C160"/>
      <c r="D160"/>
      <c r="E160"/>
      <c r="F160"/>
      <c r="G160" s="3"/>
      <c r="H160" s="3"/>
      <c r="I160"/>
      <c r="J160" s="3"/>
      <c r="K160" s="3"/>
    </row>
    <row r="161" spans="2:11" s="6" customFormat="1" ht="15" customHeight="1">
      <c r="B161"/>
      <c r="C161"/>
      <c r="D161"/>
      <c r="E161"/>
      <c r="F161"/>
      <c r="G161" s="3"/>
      <c r="H161" s="3"/>
      <c r="I161"/>
      <c r="J161" s="3"/>
      <c r="K161" s="3"/>
    </row>
    <row r="162" spans="2:11" s="6" customFormat="1" ht="15" customHeight="1">
      <c r="B162"/>
      <c r="C162"/>
      <c r="D162"/>
      <c r="E162"/>
      <c r="F162"/>
      <c r="G162" s="3"/>
      <c r="H162" s="3"/>
      <c r="I162"/>
      <c r="J162" s="3"/>
      <c r="K162" s="3"/>
    </row>
    <row r="163" spans="2:11" s="6" customFormat="1" ht="24" customHeight="1">
      <c r="B163"/>
      <c r="C163" s="38" t="s">
        <v>42</v>
      </c>
      <c r="D163" s="38"/>
      <c r="E163" s="38"/>
      <c r="F163" s="9"/>
      <c r="G163" s="1"/>
      <c r="H163" s="1"/>
      <c r="I163" s="2"/>
      <c r="J163" s="2"/>
      <c r="K163" s="1"/>
    </row>
    <row r="164" spans="2:11" s="6" customFormat="1" ht="15" customHeight="1">
      <c r="B164"/>
      <c r="C164" s="5"/>
      <c r="D164" s="5"/>
      <c r="E164" s="5"/>
      <c r="F164" s="5"/>
      <c r="G164" s="1"/>
      <c r="H164" s="1"/>
      <c r="I164" s="2"/>
      <c r="J164" s="2"/>
      <c r="K164" s="1"/>
    </row>
    <row r="165" spans="2:11" s="6" customFormat="1" ht="51.75" customHeight="1">
      <c r="B165"/>
      <c r="C165" s="10" t="s">
        <v>0</v>
      </c>
      <c r="D165" s="10" t="s">
        <v>5</v>
      </c>
      <c r="E165" s="19" t="s">
        <v>6</v>
      </c>
      <c r="F165" s="19" t="s">
        <v>7</v>
      </c>
      <c r="G165" s="20" t="s">
        <v>9</v>
      </c>
      <c r="H165" s="21" t="s">
        <v>8</v>
      </c>
      <c r="I165" s="22" t="s">
        <v>54</v>
      </c>
      <c r="J165" s="21" t="s">
        <v>10</v>
      </c>
      <c r="K165" s="21" t="s">
        <v>11</v>
      </c>
    </row>
    <row r="166" spans="2:11" s="6" customFormat="1" ht="27.75" customHeight="1">
      <c r="B166"/>
      <c r="C166" s="16">
        <v>1</v>
      </c>
      <c r="D166" s="11" t="s">
        <v>44</v>
      </c>
      <c r="E166" s="11" t="s">
        <v>45</v>
      </c>
      <c r="F166" s="24">
        <v>80</v>
      </c>
      <c r="G166" s="23"/>
      <c r="H166" s="13">
        <f>F166*G166</f>
        <v>0</v>
      </c>
      <c r="I166" s="14">
        <f>H166*8%</f>
        <v>0</v>
      </c>
      <c r="J166" s="15">
        <f>H166+I166</f>
        <v>0</v>
      </c>
      <c r="K166" s="20"/>
    </row>
    <row r="167" spans="2:11" s="6" customFormat="1" ht="15" customHeight="1">
      <c r="B167"/>
      <c r="C167"/>
      <c r="D167"/>
      <c r="E167"/>
      <c r="F167"/>
      <c r="G167" s="3"/>
      <c r="H167" s="3"/>
      <c r="I167"/>
      <c r="J167" s="3"/>
      <c r="K167" s="3"/>
    </row>
    <row r="168" spans="2:11" s="6" customFormat="1" ht="15" customHeight="1">
      <c r="B168"/>
      <c r="C168"/>
      <c r="D168"/>
      <c r="E168"/>
      <c r="F168"/>
      <c r="G168" s="3"/>
      <c r="H168" s="3"/>
      <c r="I168"/>
      <c r="J168" s="3"/>
      <c r="K168" s="3"/>
    </row>
    <row r="169" spans="2:11" s="6" customFormat="1" ht="15" customHeight="1">
      <c r="B169"/>
      <c r="C169"/>
      <c r="D169"/>
      <c r="E169"/>
      <c r="F169"/>
      <c r="G169" s="3"/>
      <c r="H169" s="3"/>
      <c r="I169"/>
      <c r="J169" s="3"/>
      <c r="K169" s="3"/>
    </row>
    <row r="170" spans="2:11" s="6" customFormat="1" ht="15" customHeight="1">
      <c r="B170"/>
      <c r="C170"/>
      <c r="D170"/>
      <c r="E170"/>
      <c r="F170"/>
      <c r="G170" s="8"/>
      <c r="H170" s="8"/>
      <c r="I170" s="8"/>
      <c r="J170" s="8"/>
      <c r="K170" s="8"/>
    </row>
    <row r="171" spans="2:11" s="6" customFormat="1" ht="15" customHeight="1">
      <c r="B171"/>
      <c r="C171"/>
      <c r="D171"/>
      <c r="E171"/>
      <c r="F171"/>
      <c r="G171" s="36" t="s">
        <v>3</v>
      </c>
      <c r="H171" s="36"/>
      <c r="I171" s="36"/>
      <c r="J171" s="36"/>
      <c r="K171" s="36"/>
    </row>
    <row r="172" spans="2:11" s="6" customFormat="1" ht="15" customHeight="1">
      <c r="B172"/>
      <c r="C172"/>
      <c r="D172"/>
      <c r="E172"/>
      <c r="F172"/>
      <c r="G172" s="39" t="s">
        <v>2</v>
      </c>
      <c r="H172" s="40"/>
      <c r="I172" s="40"/>
      <c r="J172" s="40"/>
      <c r="K172" s="40"/>
    </row>
    <row r="173" spans="2:11" s="6" customFormat="1" ht="15" customHeight="1">
      <c r="B173"/>
      <c r="C173"/>
      <c r="D173"/>
      <c r="E173"/>
      <c r="F173"/>
      <c r="G173" s="3"/>
      <c r="H173" s="3"/>
      <c r="I173"/>
      <c r="J173" s="3"/>
      <c r="K173" s="3"/>
    </row>
    <row r="174" spans="2:11" s="6" customFormat="1" ht="24" customHeight="1">
      <c r="B174"/>
      <c r="C174" s="9" t="s">
        <v>43</v>
      </c>
      <c r="D174" s="9"/>
      <c r="E174" s="9"/>
      <c r="F174"/>
      <c r="G174" s="1"/>
      <c r="H174" s="1"/>
      <c r="I174" s="2"/>
      <c r="J174" s="2"/>
      <c r="K174" s="1"/>
    </row>
    <row r="175" spans="2:11" s="6" customFormat="1" ht="15" customHeight="1">
      <c r="B175"/>
      <c r="C175"/>
      <c r="D175"/>
      <c r="E175"/>
      <c r="F175"/>
      <c r="G175" s="1"/>
      <c r="H175" s="1"/>
      <c r="I175" s="2"/>
      <c r="J175" s="2"/>
      <c r="K175" s="1"/>
    </row>
    <row r="176" spans="2:11" s="6" customFormat="1" ht="51.75" customHeight="1">
      <c r="B176"/>
      <c r="C176" s="10" t="s">
        <v>0</v>
      </c>
      <c r="D176" s="10" t="s">
        <v>5</v>
      </c>
      <c r="E176" s="19" t="s">
        <v>6</v>
      </c>
      <c r="F176" s="19" t="s">
        <v>7</v>
      </c>
      <c r="G176" s="20" t="s">
        <v>9</v>
      </c>
      <c r="H176" s="21" t="s">
        <v>8</v>
      </c>
      <c r="I176" s="22" t="s">
        <v>54</v>
      </c>
      <c r="J176" s="21" t="s">
        <v>10</v>
      </c>
      <c r="K176" s="21" t="s">
        <v>11</v>
      </c>
    </row>
    <row r="177" spans="2:11" s="6" customFormat="1" ht="24" customHeight="1">
      <c r="B177"/>
      <c r="C177" s="16">
        <v>1</v>
      </c>
      <c r="D177" s="11" t="s">
        <v>12</v>
      </c>
      <c r="E177" s="11" t="s">
        <v>13</v>
      </c>
      <c r="F177" s="24">
        <v>60</v>
      </c>
      <c r="G177" s="23"/>
      <c r="H177" s="27">
        <f aca="true" t="shared" si="0" ref="H177:H182">F177*G177</f>
        <v>0</v>
      </c>
      <c r="I177" s="14">
        <f aca="true" t="shared" si="1" ref="I177:I182">H177*8%</f>
        <v>0</v>
      </c>
      <c r="J177" s="14">
        <f aca="true" t="shared" si="2" ref="J177:J182">H177+I177</f>
        <v>0</v>
      </c>
      <c r="K177" s="20"/>
    </row>
    <row r="178" spans="2:11" s="6" customFormat="1" ht="24" customHeight="1">
      <c r="B178"/>
      <c r="C178" s="16">
        <v>2</v>
      </c>
      <c r="D178" s="11" t="s">
        <v>12</v>
      </c>
      <c r="E178" s="11" t="s">
        <v>14</v>
      </c>
      <c r="F178" s="24">
        <v>10</v>
      </c>
      <c r="G178" s="23"/>
      <c r="H178" s="27">
        <f t="shared" si="0"/>
        <v>0</v>
      </c>
      <c r="I178" s="14">
        <f t="shared" si="1"/>
        <v>0</v>
      </c>
      <c r="J178" s="14">
        <f t="shared" si="2"/>
        <v>0</v>
      </c>
      <c r="K178" s="20"/>
    </row>
    <row r="179" spans="2:11" s="6" customFormat="1" ht="24" customHeight="1">
      <c r="B179"/>
      <c r="C179" s="16">
        <v>3</v>
      </c>
      <c r="D179" s="11" t="s">
        <v>15</v>
      </c>
      <c r="E179" s="11" t="s">
        <v>14</v>
      </c>
      <c r="F179" s="24">
        <v>300</v>
      </c>
      <c r="G179" s="23"/>
      <c r="H179" s="27">
        <f t="shared" si="0"/>
        <v>0</v>
      </c>
      <c r="I179" s="14">
        <f t="shared" si="1"/>
        <v>0</v>
      </c>
      <c r="J179" s="14">
        <f t="shared" si="2"/>
        <v>0</v>
      </c>
      <c r="K179" s="20"/>
    </row>
    <row r="180" spans="2:11" s="6" customFormat="1" ht="24" customHeight="1">
      <c r="B180"/>
      <c r="C180" s="16">
        <v>4</v>
      </c>
      <c r="D180" s="11" t="s">
        <v>16</v>
      </c>
      <c r="E180" s="11" t="s">
        <v>17</v>
      </c>
      <c r="F180" s="24">
        <v>60</v>
      </c>
      <c r="G180" s="23"/>
      <c r="H180" s="27">
        <f t="shared" si="0"/>
        <v>0</v>
      </c>
      <c r="I180" s="14">
        <f t="shared" si="1"/>
        <v>0</v>
      </c>
      <c r="J180" s="14">
        <f t="shared" si="2"/>
        <v>0</v>
      </c>
      <c r="K180" s="20"/>
    </row>
    <row r="181" spans="2:11" s="6" customFormat="1" ht="24" customHeight="1">
      <c r="B181"/>
      <c r="C181" s="16">
        <v>5</v>
      </c>
      <c r="D181" s="11" t="s">
        <v>18</v>
      </c>
      <c r="E181" s="11" t="s">
        <v>17</v>
      </c>
      <c r="F181" s="24">
        <v>60</v>
      </c>
      <c r="G181" s="23"/>
      <c r="H181" s="27">
        <f t="shared" si="0"/>
        <v>0</v>
      </c>
      <c r="I181" s="14">
        <f t="shared" si="1"/>
        <v>0</v>
      </c>
      <c r="J181" s="14">
        <f t="shared" si="2"/>
        <v>0</v>
      </c>
      <c r="K181" s="20"/>
    </row>
    <row r="182" spans="2:11" s="6" customFormat="1" ht="24" customHeight="1">
      <c r="B182"/>
      <c r="C182" s="16">
        <v>6</v>
      </c>
      <c r="D182" s="11" t="s">
        <v>19</v>
      </c>
      <c r="E182" s="11" t="s">
        <v>13</v>
      </c>
      <c r="F182" s="24">
        <v>300</v>
      </c>
      <c r="G182" s="23"/>
      <c r="H182" s="27">
        <f t="shared" si="0"/>
        <v>0</v>
      </c>
      <c r="I182" s="14">
        <f t="shared" si="1"/>
        <v>0</v>
      </c>
      <c r="J182" s="14">
        <f t="shared" si="2"/>
        <v>0</v>
      </c>
      <c r="K182" s="20"/>
    </row>
    <row r="183" spans="2:11" s="6" customFormat="1" ht="24" customHeight="1">
      <c r="B183"/>
      <c r="C183" s="28"/>
      <c r="D183" s="28"/>
      <c r="E183" s="28"/>
      <c r="F183" s="28"/>
      <c r="G183" s="29"/>
      <c r="H183" s="30">
        <f>SUM(H177:H182)</f>
        <v>0</v>
      </c>
      <c r="I183" s="30">
        <f>SUM(I177:I182)</f>
        <v>0</v>
      </c>
      <c r="J183" s="30">
        <f>SUM(J177:J182)</f>
        <v>0</v>
      </c>
      <c r="K183" s="29"/>
    </row>
    <row r="184" spans="2:11" s="6" customFormat="1" ht="15" customHeight="1">
      <c r="B184"/>
      <c r="C184"/>
      <c r="D184"/>
      <c r="E184"/>
      <c r="F184"/>
      <c r="G184" s="3"/>
      <c r="H184" s="3"/>
      <c r="I184"/>
      <c r="J184" s="3"/>
      <c r="K184" s="3"/>
    </row>
    <row r="185" spans="2:11" s="6" customFormat="1" ht="15" customHeight="1">
      <c r="B185"/>
      <c r="C185"/>
      <c r="D185"/>
      <c r="E185"/>
      <c r="F185"/>
      <c r="G185" s="3"/>
      <c r="H185" s="3"/>
      <c r="I185"/>
      <c r="J185" s="3"/>
      <c r="K185" s="3"/>
    </row>
    <row r="186" spans="2:11" s="6" customFormat="1" ht="15" customHeight="1">
      <c r="B186"/>
      <c r="C186"/>
      <c r="D186"/>
      <c r="E186"/>
      <c r="F186"/>
      <c r="G186" s="3"/>
      <c r="H186" s="3"/>
      <c r="I186"/>
      <c r="J186" s="3"/>
      <c r="K186" s="3"/>
    </row>
    <row r="187" spans="2:11" s="6" customFormat="1" ht="15" customHeight="1">
      <c r="B187"/>
      <c r="C187"/>
      <c r="D187"/>
      <c r="E187"/>
      <c r="F187"/>
      <c r="G187" s="3"/>
      <c r="H187" s="3"/>
      <c r="I187"/>
      <c r="J187" s="3"/>
      <c r="K187" s="3"/>
    </row>
    <row r="188" spans="2:11" s="6" customFormat="1" ht="15" customHeight="1">
      <c r="B188"/>
      <c r="C188"/>
      <c r="D188"/>
      <c r="E188"/>
      <c r="F188"/>
      <c r="G188" s="36" t="s">
        <v>3</v>
      </c>
      <c r="H188" s="36"/>
      <c r="I188" s="36"/>
      <c r="J188" s="36"/>
      <c r="K188" s="36"/>
    </row>
    <row r="189" spans="2:11" s="6" customFormat="1" ht="15" customHeight="1">
      <c r="B189"/>
      <c r="C189"/>
      <c r="D189"/>
      <c r="E189"/>
      <c r="F189"/>
      <c r="G189" s="37" t="s">
        <v>2</v>
      </c>
      <c r="H189" s="36"/>
      <c r="I189" s="36"/>
      <c r="J189" s="36"/>
      <c r="K189" s="36"/>
    </row>
    <row r="190" spans="2:11" s="6" customFormat="1" ht="15" customHeight="1">
      <c r="B190"/>
      <c r="C190"/>
      <c r="D190"/>
      <c r="E190"/>
      <c r="F190"/>
      <c r="G190" s="3"/>
      <c r="H190" s="3"/>
      <c r="I190"/>
      <c r="J190" s="3"/>
      <c r="K190" s="3"/>
    </row>
    <row r="191" spans="2:11" s="6" customFormat="1" ht="15" customHeight="1">
      <c r="B191"/>
      <c r="C191"/>
      <c r="D191"/>
      <c r="E191"/>
      <c r="F191"/>
      <c r="G191" s="3"/>
      <c r="H191" s="3"/>
      <c r="I191"/>
      <c r="J191" s="3"/>
      <c r="K191" s="3"/>
    </row>
    <row r="192" spans="2:11" s="6" customFormat="1" ht="15" customHeight="1">
      <c r="B192"/>
      <c r="C192"/>
      <c r="D192"/>
      <c r="E192"/>
      <c r="F192"/>
      <c r="G192" s="3"/>
      <c r="H192" s="3"/>
      <c r="I192"/>
      <c r="J192" s="3"/>
      <c r="K192" s="3"/>
    </row>
    <row r="193" spans="2:11" s="6" customFormat="1" ht="15" customHeight="1">
      <c r="B193"/>
      <c r="C193"/>
      <c r="D193"/>
      <c r="E193"/>
      <c r="F193"/>
      <c r="G193" s="3"/>
      <c r="H193" s="3"/>
      <c r="I193"/>
      <c r="J193" s="3"/>
      <c r="K193" s="3"/>
    </row>
    <row r="194" spans="2:11" s="6" customFormat="1" ht="15" customHeight="1">
      <c r="B194"/>
      <c r="C194"/>
      <c r="D194"/>
      <c r="E194"/>
      <c r="F194"/>
      <c r="G194" s="3"/>
      <c r="H194" s="3"/>
      <c r="I194"/>
      <c r="J194" s="3"/>
      <c r="K194" s="3"/>
    </row>
    <row r="195" spans="2:11" s="6" customFormat="1" ht="24" customHeight="1">
      <c r="B195"/>
      <c r="C195" s="9" t="s">
        <v>52</v>
      </c>
      <c r="D195" s="9"/>
      <c r="E195" s="9"/>
      <c r="F195"/>
      <c r="G195" s="1"/>
      <c r="H195" s="1"/>
      <c r="I195" s="2"/>
      <c r="J195" s="2"/>
      <c r="K195" s="1"/>
    </row>
    <row r="196" spans="2:11" s="6" customFormat="1" ht="15" customHeight="1">
      <c r="B196"/>
      <c r="C196"/>
      <c r="D196"/>
      <c r="E196"/>
      <c r="F196"/>
      <c r="G196" s="1"/>
      <c r="H196" s="1"/>
      <c r="I196" s="2"/>
      <c r="J196" s="2"/>
      <c r="K196" s="1"/>
    </row>
    <row r="197" spans="2:11" s="6" customFormat="1" ht="51.75" customHeight="1">
      <c r="B197"/>
      <c r="C197" s="10" t="s">
        <v>0</v>
      </c>
      <c r="D197" s="10" t="s">
        <v>5</v>
      </c>
      <c r="E197" s="19" t="s">
        <v>6</v>
      </c>
      <c r="F197" s="19" t="s">
        <v>7</v>
      </c>
      <c r="G197" s="20" t="s">
        <v>9</v>
      </c>
      <c r="H197" s="21" t="s">
        <v>8</v>
      </c>
      <c r="I197" s="22" t="s">
        <v>54</v>
      </c>
      <c r="J197" s="21" t="s">
        <v>10</v>
      </c>
      <c r="K197" s="21" t="s">
        <v>11</v>
      </c>
    </row>
    <row r="198" spans="2:11" s="6" customFormat="1" ht="27.75" customHeight="1">
      <c r="B198"/>
      <c r="C198" s="16">
        <v>1</v>
      </c>
      <c r="D198" s="11" t="s">
        <v>46</v>
      </c>
      <c r="E198" s="11" t="s">
        <v>13</v>
      </c>
      <c r="F198" s="24">
        <v>60</v>
      </c>
      <c r="G198" s="11"/>
      <c r="H198" s="27">
        <f aca="true" t="shared" si="3" ref="H198:H203">F198*G198</f>
        <v>0</v>
      </c>
      <c r="I198" s="14">
        <f aca="true" t="shared" si="4" ref="I198:I203">H198*8%</f>
        <v>0</v>
      </c>
      <c r="J198" s="14">
        <f aca="true" t="shared" si="5" ref="J198:J203">H198+I198</f>
        <v>0</v>
      </c>
      <c r="K198" s="20"/>
    </row>
    <row r="199" spans="2:11" s="6" customFormat="1" ht="27.75" customHeight="1">
      <c r="B199"/>
      <c r="C199" s="16">
        <v>2</v>
      </c>
      <c r="D199" s="11" t="s">
        <v>47</v>
      </c>
      <c r="E199" s="11" t="s">
        <v>14</v>
      </c>
      <c r="F199" s="24">
        <v>60</v>
      </c>
      <c r="G199" s="11"/>
      <c r="H199" s="27">
        <f t="shared" si="3"/>
        <v>0</v>
      </c>
      <c r="I199" s="14">
        <f t="shared" si="4"/>
        <v>0</v>
      </c>
      <c r="J199" s="14">
        <f t="shared" si="5"/>
        <v>0</v>
      </c>
      <c r="K199" s="20"/>
    </row>
    <row r="200" spans="2:11" s="6" customFormat="1" ht="27.75" customHeight="1">
      <c r="B200"/>
      <c r="C200" s="16">
        <v>3</v>
      </c>
      <c r="D200" s="11" t="s">
        <v>48</v>
      </c>
      <c r="E200" s="11" t="s">
        <v>14</v>
      </c>
      <c r="F200" s="24">
        <v>60</v>
      </c>
      <c r="G200" s="11"/>
      <c r="H200" s="27">
        <f t="shared" si="3"/>
        <v>0</v>
      </c>
      <c r="I200" s="14">
        <f t="shared" si="4"/>
        <v>0</v>
      </c>
      <c r="J200" s="14">
        <f t="shared" si="5"/>
        <v>0</v>
      </c>
      <c r="K200" s="20"/>
    </row>
    <row r="201" spans="2:11" s="6" customFormat="1" ht="27.75" customHeight="1">
      <c r="B201"/>
      <c r="C201" s="16">
        <v>4</v>
      </c>
      <c r="D201" s="11" t="s">
        <v>49</v>
      </c>
      <c r="E201" s="11" t="s">
        <v>17</v>
      </c>
      <c r="F201" s="24">
        <v>800</v>
      </c>
      <c r="G201" s="11"/>
      <c r="H201" s="27">
        <f t="shared" si="3"/>
        <v>0</v>
      </c>
      <c r="I201" s="14">
        <f t="shared" si="4"/>
        <v>0</v>
      </c>
      <c r="J201" s="14">
        <f t="shared" si="5"/>
        <v>0</v>
      </c>
      <c r="K201" s="20"/>
    </row>
    <row r="202" spans="2:11" s="6" customFormat="1" ht="27.75" customHeight="1">
      <c r="B202"/>
      <c r="C202" s="16">
        <v>5</v>
      </c>
      <c r="D202" s="11" t="s">
        <v>50</v>
      </c>
      <c r="E202" s="11" t="s">
        <v>17</v>
      </c>
      <c r="F202" s="24">
        <v>300</v>
      </c>
      <c r="G202" s="11"/>
      <c r="H202" s="27">
        <f t="shared" si="3"/>
        <v>0</v>
      </c>
      <c r="I202" s="14">
        <f t="shared" si="4"/>
        <v>0</v>
      </c>
      <c r="J202" s="14">
        <f t="shared" si="5"/>
        <v>0</v>
      </c>
      <c r="K202" s="20"/>
    </row>
    <row r="203" spans="2:11" s="6" customFormat="1" ht="27.75" customHeight="1">
      <c r="B203"/>
      <c r="C203" s="16">
        <v>6</v>
      </c>
      <c r="D203" s="11" t="s">
        <v>51</v>
      </c>
      <c r="E203" s="11" t="s">
        <v>13</v>
      </c>
      <c r="F203" s="24">
        <v>1</v>
      </c>
      <c r="G203" s="11"/>
      <c r="H203" s="27">
        <f t="shared" si="3"/>
        <v>0</v>
      </c>
      <c r="I203" s="14">
        <f t="shared" si="4"/>
        <v>0</v>
      </c>
      <c r="J203" s="14">
        <f t="shared" si="5"/>
        <v>0</v>
      </c>
      <c r="K203" s="20"/>
    </row>
    <row r="204" spans="2:11" s="6" customFormat="1" ht="27.75" customHeight="1">
      <c r="B204"/>
      <c r="C204" s="28"/>
      <c r="D204" s="28"/>
      <c r="E204" s="28"/>
      <c r="F204" s="28"/>
      <c r="G204" s="29"/>
      <c r="H204" s="30">
        <f>SUM(H198:H203)</f>
        <v>0</v>
      </c>
      <c r="I204" s="30">
        <f>SUM(I198:I203)</f>
        <v>0</v>
      </c>
      <c r="J204" s="30">
        <f>SUM(J198:J203)</f>
        <v>0</v>
      </c>
      <c r="K204" s="29"/>
    </row>
    <row r="205" spans="2:11" s="6" customFormat="1" ht="15" customHeight="1">
      <c r="B205"/>
      <c r="C205"/>
      <c r="D205"/>
      <c r="E205"/>
      <c r="F205"/>
      <c r="G205" s="3"/>
      <c r="H205" s="3"/>
      <c r="I205"/>
      <c r="J205" s="3"/>
      <c r="K205" s="3"/>
    </row>
    <row r="206" spans="2:11" s="6" customFormat="1" ht="15" customHeight="1">
      <c r="B206"/>
      <c r="C206"/>
      <c r="D206"/>
      <c r="E206"/>
      <c r="F206"/>
      <c r="G206" s="3"/>
      <c r="H206" s="3"/>
      <c r="I206"/>
      <c r="J206" s="3"/>
      <c r="K206" s="3"/>
    </row>
    <row r="207" spans="2:11" s="6" customFormat="1" ht="15" customHeight="1">
      <c r="B207"/>
      <c r="C207"/>
      <c r="D207"/>
      <c r="E207"/>
      <c r="F207"/>
      <c r="G207" s="3"/>
      <c r="H207" s="3"/>
      <c r="I207"/>
      <c r="J207" s="3"/>
      <c r="K207" s="3"/>
    </row>
    <row r="208" spans="2:11" s="6" customFormat="1" ht="15" customHeight="1">
      <c r="B208"/>
      <c r="C208"/>
      <c r="D208"/>
      <c r="E208"/>
      <c r="F208"/>
      <c r="G208" s="3"/>
      <c r="H208" s="3"/>
      <c r="I208"/>
      <c r="J208" s="3"/>
      <c r="K208" s="3"/>
    </row>
    <row r="209" spans="2:11" s="6" customFormat="1" ht="15" customHeight="1">
      <c r="B209"/>
      <c r="C209"/>
      <c r="D209"/>
      <c r="E209"/>
      <c r="F209"/>
      <c r="G209" s="36" t="s">
        <v>3</v>
      </c>
      <c r="H209" s="36"/>
      <c r="I209" s="36"/>
      <c r="J209" s="36"/>
      <c r="K209" s="36"/>
    </row>
    <row r="210" spans="2:11" s="6" customFormat="1" ht="15" customHeight="1">
      <c r="B210"/>
      <c r="C210"/>
      <c r="D210"/>
      <c r="E210"/>
      <c r="F210"/>
      <c r="G210" s="37" t="s">
        <v>2</v>
      </c>
      <c r="H210" s="36"/>
      <c r="I210" s="36"/>
      <c r="J210" s="36"/>
      <c r="K210" s="36"/>
    </row>
    <row r="211" spans="2:11" s="6" customFormat="1" ht="15" customHeight="1">
      <c r="B211"/>
      <c r="C211"/>
      <c r="D211"/>
      <c r="E211"/>
      <c r="F211"/>
      <c r="G211" s="3"/>
      <c r="H211" s="3"/>
      <c r="I211"/>
      <c r="J211" s="3"/>
      <c r="K211" s="3"/>
    </row>
    <row r="212" spans="2:11" s="6" customFormat="1" ht="15" customHeight="1">
      <c r="B212"/>
      <c r="C212"/>
      <c r="D212"/>
      <c r="E212"/>
      <c r="F212"/>
      <c r="G212" s="3"/>
      <c r="H212" s="3"/>
      <c r="I212"/>
      <c r="J212" s="3"/>
      <c r="K212" s="3"/>
    </row>
    <row r="213" spans="2:11" s="6" customFormat="1" ht="15" customHeight="1">
      <c r="B213"/>
      <c r="C213"/>
      <c r="D213"/>
      <c r="E213"/>
      <c r="F213"/>
      <c r="G213" s="3"/>
      <c r="H213" s="3"/>
      <c r="I213"/>
      <c r="J213" s="3"/>
      <c r="K213" s="3"/>
    </row>
    <row r="214" spans="2:11" s="6" customFormat="1" ht="15" customHeight="1">
      <c r="B214"/>
      <c r="C214"/>
      <c r="D214"/>
      <c r="E214"/>
      <c r="F214"/>
      <c r="G214" s="3"/>
      <c r="H214" s="3"/>
      <c r="I214"/>
      <c r="J214" s="3"/>
      <c r="K214" s="3"/>
    </row>
    <row r="215" spans="2:11" s="6" customFormat="1" ht="15" customHeight="1">
      <c r="B215"/>
      <c r="C215" s="38" t="s">
        <v>56</v>
      </c>
      <c r="D215" s="38"/>
      <c r="E215" s="38"/>
      <c r="F215" s="9"/>
      <c r="G215" s="1"/>
      <c r="H215" s="1"/>
      <c r="I215" s="2"/>
      <c r="J215" s="2"/>
      <c r="K215" s="1"/>
    </row>
    <row r="216" spans="2:11" s="6" customFormat="1" ht="15" customHeight="1">
      <c r="B216"/>
      <c r="C216" s="5"/>
      <c r="D216" s="5"/>
      <c r="E216" s="5"/>
      <c r="F216" s="5"/>
      <c r="G216" s="1"/>
      <c r="H216" s="1"/>
      <c r="I216" s="2"/>
      <c r="J216" s="2"/>
      <c r="K216" s="1"/>
    </row>
    <row r="217" spans="2:11" s="6" customFormat="1" ht="49.5" customHeight="1">
      <c r="B217"/>
      <c r="C217" s="10" t="s">
        <v>0</v>
      </c>
      <c r="D217" s="10" t="s">
        <v>5</v>
      </c>
      <c r="E217" s="19" t="s">
        <v>6</v>
      </c>
      <c r="F217" s="19" t="s">
        <v>7</v>
      </c>
      <c r="G217" s="20" t="s">
        <v>9</v>
      </c>
      <c r="H217" s="21" t="s">
        <v>8</v>
      </c>
      <c r="I217" s="22" t="s">
        <v>54</v>
      </c>
      <c r="J217" s="21" t="s">
        <v>10</v>
      </c>
      <c r="K217" s="21" t="s">
        <v>11</v>
      </c>
    </row>
    <row r="218" spans="2:11" s="6" customFormat="1" ht="25.5" customHeight="1">
      <c r="B218"/>
      <c r="C218" s="10">
        <v>1</v>
      </c>
      <c r="D218" s="11" t="s">
        <v>58</v>
      </c>
      <c r="E218" s="11" t="s">
        <v>14</v>
      </c>
      <c r="F218" s="24">
        <v>160</v>
      </c>
      <c r="G218" s="34"/>
      <c r="H218" s="13">
        <f>F218*G218</f>
        <v>0</v>
      </c>
      <c r="I218" s="14">
        <f>H218*8%</f>
        <v>0</v>
      </c>
      <c r="J218" s="15">
        <f>H218+I218</f>
        <v>0</v>
      </c>
      <c r="K218" s="21"/>
    </row>
    <row r="219" spans="2:11" s="6" customFormat="1" ht="15" customHeight="1">
      <c r="B219"/>
      <c r="C219" s="17"/>
      <c r="D219" s="17"/>
      <c r="E219" s="17"/>
      <c r="F219" s="17"/>
      <c r="G219" s="18"/>
      <c r="H219" s="18"/>
      <c r="I219" s="17"/>
      <c r="J219" s="18"/>
      <c r="K219" s="18"/>
    </row>
    <row r="220" spans="2:11" s="6" customFormat="1" ht="15" customHeight="1">
      <c r="B220"/>
      <c r="C220"/>
      <c r="D220"/>
      <c r="E220"/>
      <c r="F220"/>
      <c r="G220" s="3"/>
      <c r="H220" s="3"/>
      <c r="I220"/>
      <c r="J220" s="3"/>
      <c r="K220" s="3"/>
    </row>
    <row r="221" spans="2:11" s="6" customFormat="1" ht="15" customHeight="1">
      <c r="B221"/>
      <c r="C221"/>
      <c r="D221"/>
      <c r="E221"/>
      <c r="F221"/>
      <c r="G221" s="3"/>
      <c r="H221" s="3"/>
      <c r="I221"/>
      <c r="J221" s="3"/>
      <c r="K221" s="3"/>
    </row>
    <row r="222" spans="2:11" s="6" customFormat="1" ht="15" customHeight="1">
      <c r="B222"/>
      <c r="C222"/>
      <c r="D222"/>
      <c r="E222"/>
      <c r="F222"/>
      <c r="G222" s="3"/>
      <c r="H222" s="3"/>
      <c r="I222"/>
      <c r="J222" s="3"/>
      <c r="K222" s="3"/>
    </row>
    <row r="223" spans="2:11" s="6" customFormat="1" ht="15" customHeight="1">
      <c r="B223"/>
      <c r="C223"/>
      <c r="D223"/>
      <c r="E223"/>
      <c r="F223"/>
      <c r="G223" s="36" t="s">
        <v>3</v>
      </c>
      <c r="H223" s="36"/>
      <c r="I223" s="36"/>
      <c r="J223" s="36"/>
      <c r="K223" s="36"/>
    </row>
    <row r="224" spans="2:11" s="6" customFormat="1" ht="15" customHeight="1">
      <c r="B224"/>
      <c r="C224"/>
      <c r="D224"/>
      <c r="E224"/>
      <c r="F224"/>
      <c r="G224" s="37" t="s">
        <v>1</v>
      </c>
      <c r="H224" s="36"/>
      <c r="I224" s="36"/>
      <c r="J224" s="36"/>
      <c r="K224" s="36"/>
    </row>
    <row r="225" ht="15" customHeight="1"/>
    <row r="226" ht="15" customHeight="1"/>
    <row r="227" spans="3:11" ht="15" customHeight="1">
      <c r="C227" s="38" t="s">
        <v>57</v>
      </c>
      <c r="D227" s="38"/>
      <c r="E227" s="38"/>
      <c r="F227" s="9"/>
      <c r="G227" s="1"/>
      <c r="H227" s="1"/>
      <c r="I227" s="2"/>
      <c r="J227" s="2"/>
      <c r="K227" s="1"/>
    </row>
    <row r="228" spans="3:11" ht="15" customHeight="1">
      <c r="C228" s="5"/>
      <c r="D228" s="5"/>
      <c r="E228" s="5"/>
      <c r="F228" s="5"/>
      <c r="G228" s="1"/>
      <c r="H228" s="1"/>
      <c r="I228" s="2"/>
      <c r="J228" s="2"/>
      <c r="K228" s="1"/>
    </row>
    <row r="229" spans="3:11" ht="49.5" customHeight="1">
      <c r="C229" s="10" t="s">
        <v>0</v>
      </c>
      <c r="D229" s="10" t="s">
        <v>5</v>
      </c>
      <c r="E229" s="19" t="s">
        <v>6</v>
      </c>
      <c r="F229" s="19" t="s">
        <v>7</v>
      </c>
      <c r="G229" s="20" t="s">
        <v>9</v>
      </c>
      <c r="H229" s="21" t="s">
        <v>8</v>
      </c>
      <c r="I229" s="22" t="s">
        <v>54</v>
      </c>
      <c r="J229" s="21" t="s">
        <v>10</v>
      </c>
      <c r="K229" s="21" t="s">
        <v>11</v>
      </c>
    </row>
    <row r="230" spans="3:11" ht="31.5" customHeight="1">
      <c r="C230" s="16">
        <v>1</v>
      </c>
      <c r="D230" s="11" t="s">
        <v>59</v>
      </c>
      <c r="E230" s="11" t="s">
        <v>13</v>
      </c>
      <c r="F230" s="24">
        <v>10</v>
      </c>
      <c r="G230" s="34"/>
      <c r="H230" s="13">
        <f>F230*G230</f>
        <v>0</v>
      </c>
      <c r="I230" s="14">
        <f>H230*8%</f>
        <v>0</v>
      </c>
      <c r="J230" s="15">
        <f>H230+I230</f>
        <v>0</v>
      </c>
      <c r="K230" s="20"/>
    </row>
    <row r="234" spans="7:11" ht="12.75">
      <c r="G234" s="8"/>
      <c r="H234" s="8"/>
      <c r="I234" s="8"/>
      <c r="J234" s="8"/>
      <c r="K234" s="8"/>
    </row>
    <row r="235" spans="7:11" ht="14.25">
      <c r="G235" s="36" t="s">
        <v>3</v>
      </c>
      <c r="H235" s="36"/>
      <c r="I235" s="36"/>
      <c r="J235" s="36"/>
      <c r="K235" s="36"/>
    </row>
    <row r="236" spans="7:11" ht="14.25">
      <c r="G236" s="39" t="s">
        <v>2</v>
      </c>
      <c r="H236" s="40"/>
      <c r="I236" s="40"/>
      <c r="J236" s="40"/>
      <c r="K236" s="40"/>
    </row>
    <row r="242" spans="3:11" ht="18">
      <c r="C242" s="9" t="s">
        <v>60</v>
      </c>
      <c r="D242" s="9"/>
      <c r="E242" s="9"/>
      <c r="G242" s="1"/>
      <c r="H242" s="1"/>
      <c r="I242" s="2"/>
      <c r="J242" s="2"/>
      <c r="K242" s="1"/>
    </row>
    <row r="243" spans="7:11" ht="12.75">
      <c r="G243" s="1"/>
      <c r="H243" s="1"/>
      <c r="I243" s="2"/>
      <c r="J243" s="2"/>
      <c r="K243" s="1"/>
    </row>
    <row r="244" spans="3:11" ht="49.5" customHeight="1">
      <c r="C244" s="10" t="s">
        <v>0</v>
      </c>
      <c r="D244" s="10" t="s">
        <v>5</v>
      </c>
      <c r="E244" s="19" t="s">
        <v>6</v>
      </c>
      <c r="F244" s="19" t="s">
        <v>7</v>
      </c>
      <c r="G244" s="20" t="s">
        <v>9</v>
      </c>
      <c r="H244" s="21" t="s">
        <v>8</v>
      </c>
      <c r="I244" s="35" t="s">
        <v>68</v>
      </c>
      <c r="J244" s="21" t="s">
        <v>10</v>
      </c>
      <c r="K244" s="21" t="s">
        <v>11</v>
      </c>
    </row>
    <row r="245" spans="3:11" ht="25.5" customHeight="1">
      <c r="C245" s="16">
        <v>1</v>
      </c>
      <c r="D245" s="33" t="s">
        <v>61</v>
      </c>
      <c r="E245" s="11" t="s">
        <v>13</v>
      </c>
      <c r="F245" s="24">
        <v>15</v>
      </c>
      <c r="G245" s="25"/>
      <c r="H245" s="27">
        <f aca="true" t="shared" si="6" ref="H245:H251">F245*G245</f>
        <v>0</v>
      </c>
      <c r="I245" s="14">
        <f>H245*23%</f>
        <v>0</v>
      </c>
      <c r="J245" s="14">
        <f aca="true" t="shared" si="7" ref="J245:J251">H245+I245</f>
        <v>0</v>
      </c>
      <c r="K245" s="20"/>
    </row>
    <row r="246" spans="3:11" ht="25.5" customHeight="1">
      <c r="C246" s="16">
        <v>2</v>
      </c>
      <c r="D246" s="33" t="s">
        <v>62</v>
      </c>
      <c r="E246" s="11" t="s">
        <v>13</v>
      </c>
      <c r="F246" s="24">
        <v>15</v>
      </c>
      <c r="G246" s="25"/>
      <c r="H246" s="27">
        <f t="shared" si="6"/>
        <v>0</v>
      </c>
      <c r="I246" s="14">
        <f aca="true" t="shared" si="8" ref="I246:I251">H246*23%</f>
        <v>0</v>
      </c>
      <c r="J246" s="14">
        <f t="shared" si="7"/>
        <v>0</v>
      </c>
      <c r="K246" s="20"/>
    </row>
    <row r="247" spans="3:11" ht="25.5" customHeight="1">
      <c r="C247" s="16">
        <v>3</v>
      </c>
      <c r="D247" s="33" t="s">
        <v>63</v>
      </c>
      <c r="E247" s="11" t="s">
        <v>13</v>
      </c>
      <c r="F247" s="24">
        <v>10</v>
      </c>
      <c r="G247" s="25"/>
      <c r="H247" s="27">
        <f>F247*G247</f>
        <v>0</v>
      </c>
      <c r="I247" s="14">
        <f t="shared" si="8"/>
        <v>0</v>
      </c>
      <c r="J247" s="14">
        <f>H247+I247</f>
        <v>0</v>
      </c>
      <c r="K247" s="20"/>
    </row>
    <row r="248" spans="3:11" ht="25.5" customHeight="1">
      <c r="C248" s="16">
        <v>4</v>
      </c>
      <c r="D248" s="33" t="s">
        <v>64</v>
      </c>
      <c r="E248" s="11" t="s">
        <v>14</v>
      </c>
      <c r="F248" s="24">
        <v>10</v>
      </c>
      <c r="G248" s="25"/>
      <c r="H248" s="27">
        <f t="shared" si="6"/>
        <v>0</v>
      </c>
      <c r="I248" s="14">
        <f t="shared" si="8"/>
        <v>0</v>
      </c>
      <c r="J248" s="14">
        <f t="shared" si="7"/>
        <v>0</v>
      </c>
      <c r="K248" s="20"/>
    </row>
    <row r="249" spans="3:11" ht="25.5" customHeight="1">
      <c r="C249" s="16">
        <v>5</v>
      </c>
      <c r="D249" s="33" t="s">
        <v>65</v>
      </c>
      <c r="E249" s="11" t="s">
        <v>13</v>
      </c>
      <c r="F249" s="24">
        <v>10</v>
      </c>
      <c r="G249" s="25"/>
      <c r="H249" s="27">
        <f t="shared" si="6"/>
        <v>0</v>
      </c>
      <c r="I249" s="14">
        <f t="shared" si="8"/>
        <v>0</v>
      </c>
      <c r="J249" s="14">
        <f t="shared" si="7"/>
        <v>0</v>
      </c>
      <c r="K249" s="20"/>
    </row>
    <row r="250" spans="3:11" ht="25.5" customHeight="1">
      <c r="C250" s="16">
        <v>6</v>
      </c>
      <c r="D250" s="33" t="s">
        <v>66</v>
      </c>
      <c r="E250" s="11" t="s">
        <v>13</v>
      </c>
      <c r="F250" s="24">
        <v>5</v>
      </c>
      <c r="G250" s="25"/>
      <c r="H250" s="27">
        <f t="shared" si="6"/>
        <v>0</v>
      </c>
      <c r="I250" s="14">
        <f t="shared" si="8"/>
        <v>0</v>
      </c>
      <c r="J250" s="14">
        <f t="shared" si="7"/>
        <v>0</v>
      </c>
      <c r="K250" s="20"/>
    </row>
    <row r="251" spans="3:11" ht="25.5" customHeight="1">
      <c r="C251" s="16">
        <v>7</v>
      </c>
      <c r="D251" s="11" t="s">
        <v>67</v>
      </c>
      <c r="E251" s="11" t="s">
        <v>13</v>
      </c>
      <c r="F251" s="24">
        <v>5</v>
      </c>
      <c r="G251" s="34"/>
      <c r="H251" s="27">
        <f t="shared" si="6"/>
        <v>0</v>
      </c>
      <c r="I251" s="14">
        <f t="shared" si="8"/>
        <v>0</v>
      </c>
      <c r="J251" s="14">
        <f t="shared" si="7"/>
        <v>0</v>
      </c>
      <c r="K251" s="20"/>
    </row>
    <row r="252" spans="3:11" ht="25.5" customHeight="1">
      <c r="C252" s="28"/>
      <c r="D252" s="28"/>
      <c r="E252" s="28"/>
      <c r="F252" s="28"/>
      <c r="G252" s="29"/>
      <c r="H252" s="30">
        <f>SUM(H245:H251)</f>
        <v>0</v>
      </c>
      <c r="I252" s="30">
        <f>SUM(I245:I251)</f>
        <v>0</v>
      </c>
      <c r="J252" s="30">
        <f>SUM(J245:J251)</f>
        <v>0</v>
      </c>
      <c r="K252" s="29"/>
    </row>
  </sheetData>
  <sheetProtection/>
  <mergeCells count="47">
    <mergeCell ref="J2:K2"/>
    <mergeCell ref="G224:K224"/>
    <mergeCell ref="C227:E227"/>
    <mergeCell ref="G235:K235"/>
    <mergeCell ref="G236:K236"/>
    <mergeCell ref="G13:K13"/>
    <mergeCell ref="G14:K14"/>
    <mergeCell ref="C17:E17"/>
    <mergeCell ref="C47:E47"/>
    <mergeCell ref="G55:K55"/>
    <mergeCell ref="G56:K56"/>
    <mergeCell ref="C4:E4"/>
    <mergeCell ref="C215:E215"/>
    <mergeCell ref="G223:K223"/>
    <mergeCell ref="C33:E33"/>
    <mergeCell ref="G75:K75"/>
    <mergeCell ref="G26:K26"/>
    <mergeCell ref="G25:K25"/>
    <mergeCell ref="C104:E104"/>
    <mergeCell ref="G43:K43"/>
    <mergeCell ref="G44:K44"/>
    <mergeCell ref="C66:E66"/>
    <mergeCell ref="G100:K100"/>
    <mergeCell ref="G74:K74"/>
    <mergeCell ref="G112:K112"/>
    <mergeCell ref="G113:K113"/>
    <mergeCell ref="C120:E120"/>
    <mergeCell ref="G128:K128"/>
    <mergeCell ref="G129:K129"/>
    <mergeCell ref="C78:E78"/>
    <mergeCell ref="G86:K86"/>
    <mergeCell ref="G87:K87"/>
    <mergeCell ref="C92:E92"/>
    <mergeCell ref="G101:K101"/>
    <mergeCell ref="C137:E137"/>
    <mergeCell ref="G145:K145"/>
    <mergeCell ref="G146:K146"/>
    <mergeCell ref="C149:E149"/>
    <mergeCell ref="G157:K157"/>
    <mergeCell ref="G158:K158"/>
    <mergeCell ref="G209:K209"/>
    <mergeCell ref="G210:K210"/>
    <mergeCell ref="C163:E163"/>
    <mergeCell ref="G171:K171"/>
    <mergeCell ref="G172:K172"/>
    <mergeCell ref="G188:K188"/>
    <mergeCell ref="G189:K1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rowBreaks count="10" manualBreakCount="10">
    <brk id="29" max="255" man="1"/>
    <brk id="60" min="1" max="10" man="1"/>
    <brk id="88" min="1" max="10" man="1"/>
    <brk id="115" min="1" max="10" man="1"/>
    <brk id="132" min="1" max="10" man="1"/>
    <brk id="160" min="1" max="10" man="1"/>
    <brk id="190" min="1" max="10" man="1"/>
    <brk id="211" min="1" max="10" man="1"/>
    <brk id="238" min="1" max="10" man="1"/>
    <brk id="259" min="1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Pharmindex</dc:title>
  <dc:subject/>
  <dc:creator>Microsoft Corporation</dc:creator>
  <cp:keywords/>
  <dc:description/>
  <cp:lastModifiedBy>user</cp:lastModifiedBy>
  <cp:lastPrinted>2020-07-30T08:20:53Z</cp:lastPrinted>
  <dcterms:created xsi:type="dcterms:W3CDTF">1997-02-26T13:46:56Z</dcterms:created>
  <dcterms:modified xsi:type="dcterms:W3CDTF">2020-07-31T08:58:03Z</dcterms:modified>
  <cp:category/>
  <cp:version/>
  <cp:contentType/>
  <cp:contentStatus/>
</cp:coreProperties>
</file>